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832" activeTab="3"/>
  </bookViews>
  <sheets>
    <sheet name="1 - MLADŠÍ PŘÍPRAVKA - 2013" sheetId="1" r:id="rId1"/>
    <sheet name="2 - STARŠÍ PŘÍPRAVKA - 2012" sheetId="2" r:id="rId2"/>
    <sheet name="3 - NEJML. ŽÁKYNĚ - A - 2011" sheetId="3" r:id="rId3"/>
    <sheet name="4 - NEJML.ŽÁKYNĚ - B - 2010" sheetId="4" r:id="rId4"/>
    <sheet name="5 - MLADŠÍ ŽÁKYNĚ A - 2009" sheetId="5" r:id="rId5"/>
    <sheet name="6 -MLADŠÍ ŽÁKYNĚ B 2008 - 2007" sheetId="6" r:id="rId6"/>
    <sheet name="7 -STARŠÍ ŽÁKYNĚ 2006 -2005" sheetId="7" r:id="rId7"/>
    <sheet name="8 - JUNIORKY 2004-2003-2002" sheetId="8" r:id="rId8"/>
    <sheet name="9 - ŽENY 2001 A STARŠÍ" sheetId="9" r:id="rId9"/>
  </sheets>
  <definedNames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<sst xmlns="http://schemas.openxmlformats.org/spreadsheetml/2006/main" count="864" uniqueCount="248">
  <si>
    <t>POŘ.</t>
  </si>
  <si>
    <t>PŘÍJMENÍ</t>
  </si>
  <si>
    <t>JMÉNO</t>
  </si>
  <si>
    <t>ROK</t>
  </si>
  <si>
    <t>celk.</t>
  </si>
  <si>
    <t>CELKEM</t>
  </si>
  <si>
    <t>D</t>
  </si>
  <si>
    <t>E</t>
  </si>
  <si>
    <t>NS</t>
  </si>
  <si>
    <t>VÝCH.
ZNÁM.</t>
  </si>
  <si>
    <t>CEL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</si>
  <si>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</si>
  <si>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</si>
  <si>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</si>
  <si>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</si>
  <si>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</si>
  <si>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</si>
  <si>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</si>
  <si>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</si>
  <si>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</si>
  <si>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</si>
  <si>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</si>
  <si>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</si>
  <si>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</si>
  <si>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</si>
  <si>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</si>
  <si>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</si>
  <si>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</si>
  <si>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</si>
  <si>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</si>
  <si>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</si>
  <si>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</si>
  <si>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</si>
  <si>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</si>
  <si>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</si>
  <si>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</si>
  <si>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KATEGORIE - 1 - MLADŠÍ PŘÍPRAVKA - ROČNÍK 2013 ( 6 LET A MLADŠÍ )</t>
  </si>
  <si>
    <t>KATEGORIE - 2 - STARŠÍ PŘÍPRAVKA - ROČNÍK 2012 - ( 7 LET )</t>
  </si>
  <si>
    <t>KATEGORIE - 3 - NEJMLADŠÍ ŽÁKYNĚ  " A "  - ROČNÍK 2011 ( 8 LET )</t>
  </si>
  <si>
    <t>KATEGORIE - 5 - MLADŠÍ ŽÁKYNĚ " A "- ROČNÍK 2009 ( 10 LET )</t>
  </si>
  <si>
    <t>KATEGORIE - 4 - NEJMLADŠÍ ŽÁKYNĚ  " B "  - ROČNÍK 2010 - ( 9 LET )</t>
  </si>
  <si>
    <t>AMÁLIE</t>
  </si>
  <si>
    <t>KAŠPÁRKOVÁ</t>
  </si>
  <si>
    <t>KAROLÍNA</t>
  </si>
  <si>
    <t>NELA</t>
  </si>
  <si>
    <t>NATÁLIE</t>
  </si>
  <si>
    <t>ELIŠKA</t>
  </si>
  <si>
    <t>ANETA</t>
  </si>
  <si>
    <t xml:space="preserve">JULIE </t>
  </si>
  <si>
    <t>ADÉLA</t>
  </si>
  <si>
    <t>EMA</t>
  </si>
  <si>
    <t>MICHAELA</t>
  </si>
  <si>
    <t>KOUŘILOVÁ</t>
  </si>
  <si>
    <t>ADRIANA</t>
  </si>
  <si>
    <t>KOZELSKÁ</t>
  </si>
  <si>
    <t>VACULÍKOVÁ</t>
  </si>
  <si>
    <t>STELLA</t>
  </si>
  <si>
    <t>DANIELA</t>
  </si>
  <si>
    <t>NESVADBOVÁ</t>
  </si>
  <si>
    <t>HORNÁ</t>
  </si>
  <si>
    <t>VIKTORIE</t>
  </si>
  <si>
    <t>KATEŘINA</t>
  </si>
  <si>
    <t>HLAVÁČOVÁ</t>
  </si>
  <si>
    <t>ANNA</t>
  </si>
  <si>
    <t>HORÁČKOVÁ</t>
  </si>
  <si>
    <t>KARIN</t>
  </si>
  <si>
    <t>KAMILA</t>
  </si>
  <si>
    <t>TEREZA</t>
  </si>
  <si>
    <t>BARBORA</t>
  </si>
  <si>
    <t>HANA</t>
  </si>
  <si>
    <t>KOVÁŘOVÁ</t>
  </si>
  <si>
    <t>LUCIE</t>
  </si>
  <si>
    <t>KLÁRA</t>
  </si>
  <si>
    <t>KURFÜRSTOVÁ</t>
  </si>
  <si>
    <t>SÁRA</t>
  </si>
  <si>
    <t>HUSÁKOVÁ</t>
  </si>
  <si>
    <t>PELZOVÁ</t>
  </si>
  <si>
    <t>HRUBOŠOVÁ</t>
  </si>
  <si>
    <t>LAURA</t>
  </si>
  <si>
    <t>ELEN</t>
  </si>
  <si>
    <t>IVA</t>
  </si>
  <si>
    <t>PETRA</t>
  </si>
  <si>
    <t>SVČ VČELÍN BpH</t>
  </si>
  <si>
    <t>TJ VALAŠSKÉ MEZIŘÍČÍ</t>
  </si>
  <si>
    <t>GK HULÍN</t>
  </si>
  <si>
    <t>SVČ ROŽNOV POD RADHOŠTĚM</t>
  </si>
  <si>
    <t>VANESSA</t>
  </si>
  <si>
    <t>KRÁLÍKOVÁ</t>
  </si>
  <si>
    <t>PRUSENOVSKÁ</t>
  </si>
  <si>
    <t>ELIZABETA</t>
  </si>
  <si>
    <t>MARTINA</t>
  </si>
  <si>
    <t>KRISTÝNA</t>
  </si>
  <si>
    <t>VERONIKA</t>
  </si>
  <si>
    <t>DOBIÁŠOVÁ</t>
  </si>
  <si>
    <t>TJ KOVONA KARVINÁ</t>
  </si>
  <si>
    <t>NOVÁKOVÁ</t>
  </si>
  <si>
    <t>RADOVÁ</t>
  </si>
  <si>
    <t>POBIALOVÁ</t>
  </si>
  <si>
    <t>ELLA</t>
  </si>
  <si>
    <t>POLÁŠKOVÁ</t>
  </si>
  <si>
    <t>SMOLOVÁ</t>
  </si>
  <si>
    <t>MIKOVÁ</t>
  </si>
  <si>
    <t>JAKŠLOVÁ</t>
  </si>
  <si>
    <t>ANDREA</t>
  </si>
  <si>
    <t>GABRIELA</t>
  </si>
  <si>
    <t>ANTOŠOVÁ</t>
  </si>
  <si>
    <t>SK ŽLUTAVA</t>
  </si>
  <si>
    <t>KONÍČKOVÁ</t>
  </si>
  <si>
    <t>ŽANETA</t>
  </si>
  <si>
    <t>TJ SOKOL HODONÍN</t>
  </si>
  <si>
    <t>KLOSOVÁ</t>
  </si>
  <si>
    <t>AGÁTA</t>
  </si>
  <si>
    <t>MACKOVÁ</t>
  </si>
  <si>
    <t>ŠK UHERSKÝ OTROH</t>
  </si>
  <si>
    <t>KŘÁPKOVÁ</t>
  </si>
  <si>
    <t>SKALKOVÁ</t>
  </si>
  <si>
    <t>TJ FRENŠTÁT POD RADHOŠTĚM</t>
  </si>
  <si>
    <t>TRLICOVÁ</t>
  </si>
  <si>
    <t>ŠTĚPÁNKA</t>
  </si>
  <si>
    <t>TJ SOKOL VSETÍN</t>
  </si>
  <si>
    <t>KLEINOVÁ</t>
  </si>
  <si>
    <t>KLAUDIE</t>
  </si>
  <si>
    <t>PODSTAWKOVÁ</t>
  </si>
  <si>
    <t>MACHÁLKOVÁ</t>
  </si>
  <si>
    <t>JULIE</t>
  </si>
  <si>
    <t>MACHÁČKOVÁ</t>
  </si>
  <si>
    <t>ŠK UHERSKÝ OSTROH</t>
  </si>
  <si>
    <t>DOBŘECKÁ</t>
  </si>
  <si>
    <t>DOROTA</t>
  </si>
  <si>
    <t>ŠPAČKOVÁ</t>
  </si>
  <si>
    <t>TEREZIE</t>
  </si>
  <si>
    <t>KRESTOVÁ</t>
  </si>
  <si>
    <t>SIMONA</t>
  </si>
  <si>
    <t>VANDUCHOVÁ</t>
  </si>
  <si>
    <t>KOŘENKOVÁ</t>
  </si>
  <si>
    <t>LUJZA ANNA</t>
  </si>
  <si>
    <t>PERNICOVÁ</t>
  </si>
  <si>
    <t>ANEŽKA</t>
  </si>
  <si>
    <t>MEZEROVÁ</t>
  </si>
  <si>
    <t>EVA</t>
  </si>
  <si>
    <t>KOTÁSKOVÁ</t>
  </si>
  <si>
    <t>NATHÁLIE</t>
  </si>
  <si>
    <t>HLŮŠKOVÁ</t>
  </si>
  <si>
    <t xml:space="preserve">ZRŮSTOVÁ </t>
  </si>
  <si>
    <t>KAHÁNKOVÁ</t>
  </si>
  <si>
    <t>ERMISOVÁ</t>
  </si>
  <si>
    <t>SCHINDLEROVÁ</t>
  </si>
  <si>
    <t>ROZÁLIE</t>
  </si>
  <si>
    <t>ADÁMKOVÁ</t>
  </si>
  <si>
    <t>JOHANA</t>
  </si>
  <si>
    <t>BARVÍŘOVÁ</t>
  </si>
  <si>
    <t>ŠERÁ</t>
  </si>
  <si>
    <t>ŘEZNÍČKOVÁ</t>
  </si>
  <si>
    <t>DOMINIKA</t>
  </si>
  <si>
    <t>MARKÉTA</t>
  </si>
  <si>
    <t>BLINKOVÁ</t>
  </si>
  <si>
    <t>KOCMÁNKOVÁ</t>
  </si>
  <si>
    <t>HOLÁSKOVÁ</t>
  </si>
  <si>
    <t>LATINOVÁ</t>
  </si>
  <si>
    <t>MAGDALÉNA</t>
  </si>
  <si>
    <t>MAKOVÁ</t>
  </si>
  <si>
    <t>HAVLOVÁ</t>
  </si>
  <si>
    <t>TINA</t>
  </si>
  <si>
    <t>NOVOSADOVÁ</t>
  </si>
  <si>
    <t>JANA</t>
  </si>
  <si>
    <t>ČECHOVSKÁ</t>
  </si>
  <si>
    <t>EMA AUGUSTINA</t>
  </si>
  <si>
    <t>CIHLÁŘOVÁ</t>
  </si>
  <si>
    <t>IZABELA</t>
  </si>
  <si>
    <t>IVÁNKOVÁ</t>
  </si>
  <si>
    <t>MATUŠKOVÁ</t>
  </si>
  <si>
    <t>MARJANA</t>
  </si>
  <si>
    <t>BUREŠOVÁ</t>
  </si>
  <si>
    <t>BALDOCK</t>
  </si>
  <si>
    <t>BOCKOVÁ</t>
  </si>
  <si>
    <t>KRSTEVSKÁ</t>
  </si>
  <si>
    <t>JASMÍNA</t>
  </si>
  <si>
    <t>MIKULAJOVÁ</t>
  </si>
  <si>
    <t>JANDOROVÁ</t>
  </si>
  <si>
    <t>ZEMÁNKOVÁ</t>
  </si>
  <si>
    <t>MATÚŠOVÁ</t>
  </si>
  <si>
    <t>TABAKOVÁ</t>
  </si>
  <si>
    <t>MORAVSKÝ POHÁR BpH</t>
  </si>
  <si>
    <t>Bystřice p/H - 3.3. 2019</t>
  </si>
  <si>
    <t>Bystřice p/H - 3.3.2019</t>
  </si>
  <si>
    <t>LOVÉTÍNSKÁ</t>
  </si>
  <si>
    <t>KUKOLOVÁ</t>
  </si>
  <si>
    <t>STÁVKOVÁ</t>
  </si>
  <si>
    <t>LACINOVÁ</t>
  </si>
  <si>
    <t>PAVLICOVÁ</t>
  </si>
  <si>
    <t>JANÍKOVÁ</t>
  </si>
  <si>
    <t>HRACHOVCOVÁ</t>
  </si>
  <si>
    <t>ŠUSTALOVÁ</t>
  </si>
  <si>
    <t>AMÉLIE</t>
  </si>
  <si>
    <t>MAZOCHOVÁ</t>
  </si>
  <si>
    <t>PINDUROVÁ</t>
  </si>
  <si>
    <t>BORTLOVÁ</t>
  </si>
  <si>
    <t>LENKA</t>
  </si>
  <si>
    <t>FOJTÍKOVÁ</t>
  </si>
  <si>
    <t>KOPECKÁ</t>
  </si>
  <si>
    <t>GERLOVÁ</t>
  </si>
  <si>
    <t>ZAJÍČKOVÁ</t>
  </si>
  <si>
    <t>MARTINÁKOVÁ</t>
  </si>
  <si>
    <t>KATEGORIE - 6 - MLADŠÍ ŽÁKYNĚ " A " - ROČNÍK 2008-2007 ( 11-12 LET )</t>
  </si>
  <si>
    <t>KATEGORIE - 7 - STARŠÍ ŽÁKYNĚ - ROČNÍK 2006 - 2005 ( 13-14 LET )</t>
  </si>
  <si>
    <t>VOJTÁŠKOVÁ</t>
  </si>
  <si>
    <t>ANITA</t>
  </si>
  <si>
    <t>RIEDLOVÁ</t>
  </si>
  <si>
    <t>JANKŮ</t>
  </si>
  <si>
    <t>PAZDERKOVÁ</t>
  </si>
  <si>
    <t>VANDA</t>
  </si>
  <si>
    <t>STUCHLÍKOVÁ</t>
  </si>
  <si>
    <t>SEDLAŘÍKOVÁ</t>
  </si>
  <si>
    <t xml:space="preserve"> </t>
  </si>
  <si>
    <t>TJ FRENŠTÁTPOD RADHOŠTĚM</t>
  </si>
  <si>
    <t>KERBEROVÁ</t>
  </si>
  <si>
    <t>TURÝNOVÁ</t>
  </si>
  <si>
    <t>TURKOVÁ</t>
  </si>
  <si>
    <t>PLŠKOVÁ</t>
  </si>
  <si>
    <t>KOCURKOVÁ</t>
  </si>
  <si>
    <t>ŠTEFKOVÁ</t>
  </si>
  <si>
    <t>CAUZZO</t>
  </si>
  <si>
    <t>JESSICA</t>
  </si>
  <si>
    <t>MACOŠKOVÁ</t>
  </si>
  <si>
    <t>MAGDA</t>
  </si>
  <si>
    <t>KATEGORIE - 8- JUNIORKY - ROČNÍK 2004, 2003, 2002 A  ( 15 a starší )</t>
  </si>
  <si>
    <t>KATEGORIE - 9- JUNIORKY - ROČNÍK 2001 A STARŠÍ - ( 18 A STARŠÍ )</t>
  </si>
  <si>
    <t>BULEJOVÁ</t>
  </si>
  <si>
    <t>NIKOLA</t>
  </si>
  <si>
    <t>GYMNASTIKA KELČOV</t>
  </si>
  <si>
    <t>TOMALOVÁ</t>
  </si>
  <si>
    <t>ROMÁNKOVÁ</t>
  </si>
  <si>
    <t>VRUBLOVÁ</t>
  </si>
  <si>
    <t>JAROTKOVÁ</t>
  </si>
  <si>
    <t>2012</t>
  </si>
  <si>
    <t>2011</t>
  </si>
  <si>
    <t>2010</t>
  </si>
  <si>
    <t>2009</t>
  </si>
  <si>
    <t>2008</t>
  </si>
  <si>
    <t>2007</t>
  </si>
  <si>
    <t>2006</t>
  </si>
  <si>
    <t>2005</t>
  </si>
  <si>
    <t>206</t>
  </si>
  <si>
    <t>2013</t>
  </si>
  <si>
    <t>2014</t>
  </si>
  <si>
    <t>2000</t>
  </si>
  <si>
    <t>2003</t>
  </si>
  <si>
    <t>2004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</si>
</sst>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6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6"/>
      <name val="Arial CE"/>
      <family val="2"/>
    </font>
    <font>
      <sz val="6"/>
      <name val="Arial CE"/>
      <family val="2"/>
    </font>
    <font>
      <sz val="8"/>
      <name val="Arial"/>
      <family val="2"/>
    </font>
    <font>
      <b/>
      <sz val="12"/>
      <name val="Comic Sans MS"/>
      <family val="4"/>
    </font>
    <font>
      <b/>
      <sz val="11"/>
      <color indexed="8"/>
      <name val="Arial CE"/>
      <family val="0"/>
    </font>
    <font>
      <sz val="7"/>
      <color indexed="8"/>
      <name val="Arial CE"/>
      <family val="0"/>
    </font>
    <font>
      <i/>
      <sz val="8"/>
      <color indexed="8"/>
      <name val="Arial CE"/>
      <family val="0"/>
    </font>
    <font>
      <i/>
      <sz val="7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2" fontId="25" fillId="0" borderId="12" xfId="0" applyNumberFormat="1" applyFont="1" applyFill="1" applyBorder="1" applyAlignment="1">
      <alignment horizontal="center" wrapText="1"/>
    </xf>
    <xf numFmtId="164" fontId="25" fillId="0" borderId="12" xfId="0" applyNumberFormat="1" applyFont="1" applyFill="1" applyBorder="1" applyAlignment="1">
      <alignment horizontal="center" wrapText="1"/>
    </xf>
    <xf numFmtId="164" fontId="25" fillId="0" borderId="13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2" fontId="29" fillId="0" borderId="14" xfId="0" applyNumberFormat="1" applyFont="1" applyFill="1" applyBorder="1" applyAlignment="1">
      <alignment horizontal="center"/>
    </xf>
    <xf numFmtId="164" fontId="29" fillId="0" borderId="15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164" fontId="28" fillId="0" borderId="16" xfId="0" applyNumberFormat="1" applyFont="1" applyFill="1" applyBorder="1" applyAlignment="1">
      <alignment horizontal="center"/>
    </xf>
    <xf numFmtId="2" fontId="29" fillId="0" borderId="15" xfId="0" applyNumberFormat="1" applyFont="1" applyFill="1" applyBorder="1" applyAlignment="1">
      <alignment horizontal="center"/>
    </xf>
    <xf numFmtId="2" fontId="29" fillId="0" borderId="17" xfId="0" applyNumberFormat="1" applyFont="1" applyFill="1" applyBorder="1" applyAlignment="1">
      <alignment horizontal="center"/>
    </xf>
    <xf numFmtId="164" fontId="29" fillId="0" borderId="17" xfId="0" applyNumberFormat="1" applyFont="1" applyFill="1" applyBorder="1" applyAlignment="1">
      <alignment horizontal="center"/>
    </xf>
    <xf numFmtId="164" fontId="28" fillId="0" borderId="18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left"/>
    </xf>
    <xf numFmtId="2" fontId="31" fillId="0" borderId="21" xfId="0" applyNumberFormat="1" applyFont="1" applyFill="1" applyBorder="1" applyAlignment="1">
      <alignment horizontal="center"/>
    </xf>
    <xf numFmtId="164" fontId="31" fillId="0" borderId="20" xfId="0" applyNumberFormat="1" applyFont="1" applyFill="1" applyBorder="1" applyAlignment="1">
      <alignment horizontal="center"/>
    </xf>
    <xf numFmtId="2" fontId="31" fillId="0" borderId="20" xfId="0" applyNumberFormat="1" applyFont="1" applyFill="1" applyBorder="1" applyAlignment="1">
      <alignment/>
    </xf>
    <xf numFmtId="164" fontId="31" fillId="0" borderId="22" xfId="0" applyNumberFormat="1" applyFont="1" applyFill="1" applyBorder="1" applyAlignment="1">
      <alignment horizontal="center"/>
    </xf>
    <xf numFmtId="2" fontId="31" fillId="0" borderId="20" xfId="0" applyNumberFormat="1" applyFont="1" applyFill="1" applyBorder="1" applyAlignment="1">
      <alignment horizontal="center"/>
    </xf>
    <xf numFmtId="164" fontId="31" fillId="0" borderId="23" xfId="0" applyNumberFormat="1" applyFont="1" applyFill="1" applyBorder="1" applyAlignment="1">
      <alignment horizontal="center"/>
    </xf>
    <xf numFmtId="164" fontId="32" fillId="0" borderId="24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left"/>
    </xf>
    <xf numFmtId="0" fontId="23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left" vertical="center"/>
    </xf>
    <xf numFmtId="49" fontId="24" fillId="0" borderId="28" xfId="0" applyNumberFormat="1" applyFont="1" applyFill="1" applyBorder="1" applyAlignment="1">
      <alignment horizontal="center" vertical="center"/>
    </xf>
    <xf numFmtId="2" fontId="25" fillId="0" borderId="29" xfId="0" applyNumberFormat="1" applyFont="1" applyFill="1" applyBorder="1" applyAlignment="1">
      <alignment horizontal="center" vertical="center"/>
    </xf>
    <xf numFmtId="2" fontId="26" fillId="0" borderId="27" xfId="0" applyNumberFormat="1" applyFont="1" applyFill="1" applyBorder="1" applyAlignment="1">
      <alignment horizontal="center" vertical="center" wrapText="1"/>
    </xf>
    <xf numFmtId="164" fontId="25" fillId="0" borderId="27" xfId="0" applyNumberFormat="1" applyFont="1" applyFill="1" applyBorder="1" applyAlignment="1">
      <alignment horizontal="center" vertical="center"/>
    </xf>
    <xf numFmtId="2" fontId="25" fillId="0" borderId="27" xfId="0" applyNumberFormat="1" applyFont="1" applyFill="1" applyBorder="1" applyAlignment="1">
      <alignment horizontal="center" vertical="center"/>
    </xf>
    <xf numFmtId="164" fontId="25" fillId="0" borderId="30" xfId="0" applyNumberFormat="1" applyFont="1" applyFill="1" applyBorder="1" applyAlignment="1">
      <alignment horizontal="center" vertical="center"/>
    </xf>
    <xf numFmtId="2" fontId="27" fillId="0" borderId="28" xfId="0" applyNumberFormat="1" applyFont="1" applyFill="1" applyBorder="1" applyAlignment="1">
      <alignment horizontal="center" vertical="center"/>
    </xf>
    <xf numFmtId="164" fontId="27" fillId="0" borderId="28" xfId="0" applyNumberFormat="1" applyFont="1" applyFill="1" applyBorder="1" applyAlignment="1">
      <alignment horizontal="center" vertical="center"/>
    </xf>
    <xf numFmtId="164" fontId="25" fillId="0" borderId="31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0" fillId="0" borderId="0" xfId="0" applyFont="1" applyAlignment="1">
      <alignment/>
    </xf>
    <xf numFmtId="0" fontId="35" fillId="0" borderId="0" xfId="0" applyFont="1" applyFill="1" applyBorder="1" applyAlignment="1">
      <alignment horizontal="left"/>
    </xf>
    <xf numFmtId="49" fontId="36" fillId="0" borderId="32" xfId="0" applyNumberFormat="1" applyFont="1" applyFill="1" applyBorder="1" applyAlignment="1">
      <alignment horizontal="center"/>
    </xf>
    <xf numFmtId="0" fontId="37" fillId="0" borderId="20" xfId="0" applyFont="1" applyFill="1" applyBorder="1" applyAlignment="1">
      <alignment horizontal="left"/>
    </xf>
    <xf numFmtId="0" fontId="37" fillId="0" borderId="22" xfId="0" applyFont="1" applyFill="1" applyBorder="1" applyAlignment="1">
      <alignment horizontal="left"/>
    </xf>
    <xf numFmtId="0" fontId="30" fillId="0" borderId="33" xfId="0" applyFont="1" applyFill="1" applyBorder="1" applyAlignment="1">
      <alignment horizontal="left"/>
    </xf>
    <xf numFmtId="0" fontId="34" fillId="0" borderId="0" xfId="0" applyFont="1" applyFill="1" applyAlignment="1">
      <alignment/>
    </xf>
    <xf numFmtId="0" fontId="30" fillId="0" borderId="26" xfId="0" applyFont="1" applyFill="1" applyBorder="1" applyAlignment="1">
      <alignment horizontal="center"/>
    </xf>
    <xf numFmtId="0" fontId="37" fillId="0" borderId="27" xfId="0" applyFont="1" applyFill="1" applyBorder="1" applyAlignment="1">
      <alignment horizontal="left"/>
    </xf>
    <xf numFmtId="0" fontId="37" fillId="0" borderId="30" xfId="0" applyFont="1" applyFill="1" applyBorder="1" applyAlignment="1">
      <alignment horizontal="left"/>
    </xf>
    <xf numFmtId="2" fontId="31" fillId="0" borderId="29" xfId="0" applyNumberFormat="1" applyFont="1" applyFill="1" applyBorder="1" applyAlignment="1">
      <alignment horizontal="center"/>
    </xf>
    <xf numFmtId="2" fontId="31" fillId="0" borderId="27" xfId="0" applyNumberFormat="1" applyFont="1" applyFill="1" applyBorder="1" applyAlignment="1">
      <alignment/>
    </xf>
    <xf numFmtId="164" fontId="31" fillId="0" borderId="27" xfId="0" applyNumberFormat="1" applyFont="1" applyFill="1" applyBorder="1" applyAlignment="1">
      <alignment horizontal="center"/>
    </xf>
    <xf numFmtId="164" fontId="31" fillId="0" borderId="30" xfId="0" applyNumberFormat="1" applyFont="1" applyFill="1" applyBorder="1" applyAlignment="1">
      <alignment horizontal="center"/>
    </xf>
    <xf numFmtId="2" fontId="31" fillId="0" borderId="27" xfId="0" applyNumberFormat="1" applyFont="1" applyFill="1" applyBorder="1" applyAlignment="1">
      <alignment horizontal="center"/>
    </xf>
    <xf numFmtId="164" fontId="31" fillId="0" borderId="28" xfId="0" applyNumberFormat="1" applyFont="1" applyFill="1" applyBorder="1" applyAlignment="1">
      <alignment horizontal="center"/>
    </xf>
    <xf numFmtId="164" fontId="32" fillId="0" borderId="31" xfId="0" applyNumberFormat="1" applyFont="1" applyFill="1" applyBorder="1" applyAlignment="1">
      <alignment horizontal="center"/>
    </xf>
    <xf numFmtId="49" fontId="38" fillId="0" borderId="34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49" fontId="36" fillId="0" borderId="35" xfId="0" applyNumberFormat="1" applyFont="1" applyFill="1" applyBorder="1" applyAlignment="1">
      <alignment horizontal="center"/>
    </xf>
    <xf numFmtId="2" fontId="29" fillId="0" borderId="36" xfId="0" applyNumberFormat="1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center"/>
    </xf>
    <xf numFmtId="164" fontId="29" fillId="0" borderId="11" xfId="0" applyNumberFormat="1" applyFont="1" applyFill="1" applyBorder="1" applyAlignment="1">
      <alignment horizontal="center"/>
    </xf>
    <xf numFmtId="164" fontId="28" fillId="0" borderId="37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2" fontId="29" fillId="0" borderId="12" xfId="0" applyNumberFormat="1" applyFont="1" applyFill="1" applyBorder="1" applyAlignment="1">
      <alignment horizontal="center"/>
    </xf>
    <xf numFmtId="164" fontId="29" fillId="0" borderId="12" xfId="0" applyNumberFormat="1" applyFont="1" applyFill="1" applyBorder="1" applyAlignment="1">
      <alignment horizontal="center"/>
    </xf>
    <xf numFmtId="164" fontId="28" fillId="0" borderId="13" xfId="0" applyNumberFormat="1" applyFont="1" applyFill="1" applyBorder="1" applyAlignment="1">
      <alignment horizontal="center"/>
    </xf>
    <xf numFmtId="49" fontId="38" fillId="0" borderId="38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/>
    </xf>
    <xf numFmtId="0" fontId="35" fillId="0" borderId="11" xfId="0" applyFont="1" applyFill="1" applyBorder="1" applyAlignment="1">
      <alignment horizontal="left"/>
    </xf>
    <xf numFmtId="0" fontId="37" fillId="0" borderId="33" xfId="0" applyFont="1" applyFill="1" applyBorder="1" applyAlignment="1">
      <alignment horizontal="left"/>
    </xf>
    <xf numFmtId="0" fontId="30" fillId="0" borderId="27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0" borderId="39" xfId="0" applyFont="1" applyFill="1" applyBorder="1" applyAlignment="1">
      <alignment horizontal="left"/>
    </xf>
    <xf numFmtId="0" fontId="37" fillId="0" borderId="40" xfId="0" applyFont="1" applyFill="1" applyBorder="1" applyAlignment="1">
      <alignment horizontal="left"/>
    </xf>
    <xf numFmtId="0" fontId="30" fillId="0" borderId="30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center" wrapText="1"/>
    </xf>
    <xf numFmtId="2" fontId="25" fillId="0" borderId="0" xfId="0" applyNumberFormat="1" applyFont="1" applyFill="1" applyBorder="1" applyAlignment="1">
      <alignment horizontal="center" wrapText="1"/>
    </xf>
    <xf numFmtId="2" fontId="25" fillId="0" borderId="11" xfId="0" applyNumberFormat="1" applyFont="1" applyFill="1" applyBorder="1" applyAlignment="1">
      <alignment horizontal="center"/>
    </xf>
    <xf numFmtId="2" fontId="25" fillId="0" borderId="36" xfId="0" applyNumberFormat="1" applyFont="1" applyFill="1" applyBorder="1" applyAlignment="1">
      <alignment horizontal="center"/>
    </xf>
    <xf numFmtId="2" fontId="25" fillId="0" borderId="37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</cellXfs>
  <cellStyles count="61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Celkem" xfId="45"/>
    <cellStyle name="Comma" xfId="46"/>
    <cellStyle name="Comma [0]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ální 2" xfId="57"/>
    <cellStyle name="normální 2 2" xfId="58"/>
    <cellStyle name="Poznámka" xfId="59"/>
    <cellStyle name="Percent" xfId="60"/>
    <cellStyle name="Propojená buňka" xfId="61"/>
    <cellStyle name="Správně" xfId="62"/>
    <cellStyle name="Špat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257175</xdr:colOff>
      <xdr:row>4</xdr:row>
      <xdr:rowOff>257175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19050</xdr:rowOff>
    </xdr:from>
    <xdr:to>
      <xdr:col>16</xdr:col>
      <xdr:colOff>257175</xdr:colOff>
      <xdr:row>4</xdr:row>
      <xdr:rowOff>247650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5524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257175</xdr:colOff>
      <xdr:row>4</xdr:row>
      <xdr:rowOff>257175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238125</xdr:colOff>
      <xdr:row>4</xdr:row>
      <xdr:rowOff>266700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67625" y="561975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257175</xdr:colOff>
      <xdr:row>4</xdr:row>
      <xdr:rowOff>257175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19050</xdr:rowOff>
    </xdr:from>
    <xdr:to>
      <xdr:col>16</xdr:col>
      <xdr:colOff>257175</xdr:colOff>
      <xdr:row>4</xdr:row>
      <xdr:rowOff>247650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5524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257175</xdr:colOff>
      <xdr:row>4</xdr:row>
      <xdr:rowOff>257175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05325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238125</xdr:colOff>
      <xdr:row>4</xdr:row>
      <xdr:rowOff>266700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58100" y="561975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257175</xdr:colOff>
      <xdr:row>4</xdr:row>
      <xdr:rowOff>257175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19050</xdr:rowOff>
    </xdr:from>
    <xdr:to>
      <xdr:col>16</xdr:col>
      <xdr:colOff>257175</xdr:colOff>
      <xdr:row>4</xdr:row>
      <xdr:rowOff>247650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5524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257175</xdr:colOff>
      <xdr:row>4</xdr:row>
      <xdr:rowOff>257175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238125</xdr:colOff>
      <xdr:row>4</xdr:row>
      <xdr:rowOff>266700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561975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257175</xdr:colOff>
      <xdr:row>4</xdr:row>
      <xdr:rowOff>257175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19050</xdr:rowOff>
    </xdr:from>
    <xdr:to>
      <xdr:col>16</xdr:col>
      <xdr:colOff>257175</xdr:colOff>
      <xdr:row>4</xdr:row>
      <xdr:rowOff>247650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15075" y="5524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257175</xdr:colOff>
      <xdr:row>4</xdr:row>
      <xdr:rowOff>257175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33925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238125</xdr:colOff>
      <xdr:row>4</xdr:row>
      <xdr:rowOff>266700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86700" y="561975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257175</xdr:colOff>
      <xdr:row>4</xdr:row>
      <xdr:rowOff>257175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19050</xdr:rowOff>
    </xdr:from>
    <xdr:to>
      <xdr:col>16</xdr:col>
      <xdr:colOff>257175</xdr:colOff>
      <xdr:row>4</xdr:row>
      <xdr:rowOff>247650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5524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257175</xdr:colOff>
      <xdr:row>4</xdr:row>
      <xdr:rowOff>257175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238125</xdr:colOff>
      <xdr:row>4</xdr:row>
      <xdr:rowOff>266700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05775" y="561975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257175</xdr:colOff>
      <xdr:row>4</xdr:row>
      <xdr:rowOff>257175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19050</xdr:rowOff>
    </xdr:from>
    <xdr:to>
      <xdr:col>16</xdr:col>
      <xdr:colOff>257175</xdr:colOff>
      <xdr:row>4</xdr:row>
      <xdr:rowOff>247650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5524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257175</xdr:colOff>
      <xdr:row>4</xdr:row>
      <xdr:rowOff>257175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238125</xdr:colOff>
      <xdr:row>4</xdr:row>
      <xdr:rowOff>266700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20025" y="561975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257175</xdr:colOff>
      <xdr:row>4</xdr:row>
      <xdr:rowOff>257175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19050</xdr:rowOff>
    </xdr:from>
    <xdr:to>
      <xdr:col>16</xdr:col>
      <xdr:colOff>257175</xdr:colOff>
      <xdr:row>4</xdr:row>
      <xdr:rowOff>247650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5524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257175</xdr:colOff>
      <xdr:row>4</xdr:row>
      <xdr:rowOff>257175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52975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238125</xdr:colOff>
      <xdr:row>4</xdr:row>
      <xdr:rowOff>266700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0" y="561975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257175</xdr:colOff>
      <xdr:row>4</xdr:row>
      <xdr:rowOff>257175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19050</xdr:rowOff>
    </xdr:from>
    <xdr:to>
      <xdr:col>16</xdr:col>
      <xdr:colOff>257175</xdr:colOff>
      <xdr:row>4</xdr:row>
      <xdr:rowOff>247650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5524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257175</xdr:colOff>
      <xdr:row>4</xdr:row>
      <xdr:rowOff>257175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3450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238125</xdr:colOff>
      <xdr:row>4</xdr:row>
      <xdr:rowOff>266700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39100" y="561975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257175</xdr:colOff>
      <xdr:row>4</xdr:row>
      <xdr:rowOff>257175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19050</xdr:rowOff>
    </xdr:from>
    <xdr:to>
      <xdr:col>16</xdr:col>
      <xdr:colOff>257175</xdr:colOff>
      <xdr:row>4</xdr:row>
      <xdr:rowOff>247650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524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257175</xdr:colOff>
      <xdr:row>4</xdr:row>
      <xdr:rowOff>257175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238125</xdr:colOff>
      <xdr:row>4</xdr:row>
      <xdr:rowOff>266700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09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B22"/>
  <sheetViews>
    <sheetView zoomScale="115" zoomScaleNormal="115" zoomScalePageLayoutView="0" workbookViewId="0" topLeftCell="A1">
      <pane ySplit="6" topLeftCell="BM7" activePane="bottomLeft" state="frozen"/>
      <selection pane="topLeft" activeCell="AH17" sqref="AH17"/>
      <selection pane="bottomLeft" activeCell="AA2" sqref="AA2"/>
    </sheetView>
  </sheetViews>
  <sheetFormatPr defaultColWidth="9.140625" defaultRowHeight="12.75"/>
  <cols>
    <col min="1" max="1" width="3.57421875" style="52" customWidth="1"/>
    <col min="2" max="2" width="15.8515625" style="3" customWidth="1"/>
    <col min="3" max="3" width="11.7109375" style="3" customWidth="1"/>
    <col min="4" max="4" width="3.7109375" style="53" customWidth="1"/>
    <col min="5" max="5" width="4.421875" style="4" customWidth="1"/>
    <col min="6" max="6" width="4.00390625" style="4" customWidth="1"/>
    <col min="7" max="7" width="4.57421875" style="5" customWidth="1"/>
    <col min="8" max="8" width="3.28125" style="4" customWidth="1"/>
    <col min="9" max="9" width="7.57421875" style="54" customWidth="1"/>
    <col min="10" max="10" width="4.421875" style="4" customWidth="1"/>
    <col min="11" max="11" width="4.00390625" style="4" customWidth="1"/>
    <col min="12" max="12" width="4.57421875" style="5" customWidth="1"/>
    <col min="13" max="13" width="3.28125" style="4" customWidth="1"/>
    <col min="14" max="14" width="7.421875" style="54" customWidth="1"/>
    <col min="15" max="15" width="4.421875" style="6" customWidth="1"/>
    <col min="16" max="16" width="4.00390625" style="4" customWidth="1"/>
    <col min="17" max="17" width="4.57421875" style="7" customWidth="1"/>
    <col min="18" max="18" width="3.28125" style="6" customWidth="1"/>
    <col min="19" max="19" width="7.421875" style="54" customWidth="1"/>
    <col min="20" max="20" width="4.421875" style="4" customWidth="1"/>
    <col min="21" max="21" width="4.00390625" style="4" customWidth="1"/>
    <col min="22" max="22" width="4.57421875" style="5" customWidth="1"/>
    <col min="23" max="23" width="3.8515625" style="4" customWidth="1"/>
    <col min="24" max="24" width="7.421875" style="54" customWidth="1"/>
    <col min="25" max="25" width="5.00390625" style="6" customWidth="1"/>
    <col min="26" max="26" width="5.421875" style="7" customWidth="1"/>
    <col min="27" max="27" width="9.7109375" style="8" customWidth="1"/>
    <col min="28" max="28" width="1.7109375" style="55" customWidth="1"/>
    <col min="29" max="16384" width="9.140625" style="1" customWidth="1"/>
  </cols>
  <sheetData>
    <row r="1" spans="2:28" s="9" customFormat="1" ht="20.25" customHeight="1">
      <c r="B1" s="10"/>
      <c r="C1" s="10"/>
      <c r="D1" s="11"/>
      <c r="E1" s="108" t="s">
        <v>182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9" t="s">
        <v>184</v>
      </c>
      <c r="X1" s="109"/>
      <c r="Y1" s="109"/>
      <c r="Z1" s="109"/>
      <c r="AA1" s="109"/>
      <c r="AB1" s="12"/>
    </row>
    <row r="2" spans="1:28" s="9" customFormat="1" ht="3" customHeight="1">
      <c r="A2" s="12"/>
      <c r="B2" s="13"/>
      <c r="C2" s="13"/>
      <c r="D2" s="14"/>
      <c r="E2" s="15"/>
      <c r="F2" s="15"/>
      <c r="G2" s="16"/>
      <c r="H2" s="15"/>
      <c r="I2" s="16"/>
      <c r="J2" s="15"/>
      <c r="K2" s="15"/>
      <c r="L2" s="16"/>
      <c r="M2" s="15"/>
      <c r="N2" s="16"/>
      <c r="O2" s="17"/>
      <c r="P2" s="15"/>
      <c r="Q2" s="18"/>
      <c r="R2" s="17"/>
      <c r="S2" s="16"/>
      <c r="T2" s="15"/>
      <c r="U2" s="15"/>
      <c r="V2" s="16"/>
      <c r="W2" s="15"/>
      <c r="X2" s="16"/>
      <c r="Y2" s="15"/>
      <c r="Z2" s="16"/>
      <c r="AA2" s="16"/>
      <c r="AB2" s="19"/>
    </row>
    <row r="3" spans="1:28" s="22" customFormat="1" ht="15.75" customHeight="1">
      <c r="A3" s="20"/>
      <c r="B3" s="113" t="s">
        <v>36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21"/>
    </row>
    <row r="4" spans="1:28" s="9" customFormat="1" ht="3" customHeight="1" thickBot="1">
      <c r="A4" s="12"/>
      <c r="B4" s="13"/>
      <c r="C4" s="13"/>
      <c r="D4" s="14"/>
      <c r="E4" s="15"/>
      <c r="F4" s="15"/>
      <c r="G4" s="16"/>
      <c r="H4" s="15"/>
      <c r="I4" s="16"/>
      <c r="J4" s="15"/>
      <c r="K4" s="15"/>
      <c r="L4" s="16"/>
      <c r="M4" s="15"/>
      <c r="N4" s="16"/>
      <c r="O4" s="17"/>
      <c r="P4" s="15"/>
      <c r="Q4" s="18"/>
      <c r="R4" s="17"/>
      <c r="S4" s="16"/>
      <c r="T4" s="15"/>
      <c r="U4" s="15"/>
      <c r="V4" s="16"/>
      <c r="W4" s="15"/>
      <c r="X4" s="16"/>
      <c r="Y4" s="15"/>
      <c r="Z4" s="16"/>
      <c r="AA4" s="16"/>
      <c r="AB4" s="19"/>
    </row>
    <row r="5" spans="1:28" s="22" customFormat="1" ht="22.5" customHeight="1">
      <c r="A5" s="23" t="s">
        <v>0</v>
      </c>
      <c r="B5" s="24" t="s">
        <v>1</v>
      </c>
      <c r="C5" s="24" t="s">
        <v>2</v>
      </c>
      <c r="D5" s="25" t="s">
        <v>3</v>
      </c>
      <c r="E5" s="111"/>
      <c r="F5" s="110"/>
      <c r="G5" s="110"/>
      <c r="H5" s="110"/>
      <c r="I5" s="112"/>
      <c r="J5" s="110"/>
      <c r="K5" s="110"/>
      <c r="L5" s="110"/>
      <c r="M5" s="110"/>
      <c r="N5" s="110"/>
      <c r="O5" s="111"/>
      <c r="P5" s="110"/>
      <c r="Q5" s="110"/>
      <c r="R5" s="110"/>
      <c r="S5" s="112"/>
      <c r="T5" s="111"/>
      <c r="U5" s="110"/>
      <c r="V5" s="110"/>
      <c r="W5" s="110"/>
      <c r="X5" s="112"/>
      <c r="Y5" s="26" t="s">
        <v>4</v>
      </c>
      <c r="Z5" s="27" t="s">
        <v>4</v>
      </c>
      <c r="AA5" s="28"/>
      <c r="AB5" s="29"/>
    </row>
    <row r="6" spans="1:28" s="31" customFormat="1" ht="15.75" customHeight="1" thickBot="1">
      <c r="A6" s="59"/>
      <c r="B6" s="60"/>
      <c r="C6" s="60"/>
      <c r="D6" s="61"/>
      <c r="E6" s="62" t="s">
        <v>6</v>
      </c>
      <c r="F6" s="63" t="s">
        <v>9</v>
      </c>
      <c r="G6" s="64" t="s">
        <v>7</v>
      </c>
      <c r="H6" s="65" t="s">
        <v>8</v>
      </c>
      <c r="I6" s="66" t="s">
        <v>10</v>
      </c>
      <c r="J6" s="62" t="s">
        <v>6</v>
      </c>
      <c r="K6" s="63" t="s">
        <v>9</v>
      </c>
      <c r="L6" s="64" t="s">
        <v>7</v>
      </c>
      <c r="M6" s="65" t="s">
        <v>8</v>
      </c>
      <c r="N6" s="66" t="s">
        <v>10</v>
      </c>
      <c r="O6" s="62" t="s">
        <v>6</v>
      </c>
      <c r="P6" s="63" t="s">
        <v>9</v>
      </c>
      <c r="Q6" s="64" t="s">
        <v>7</v>
      </c>
      <c r="R6" s="65" t="s">
        <v>8</v>
      </c>
      <c r="S6" s="66" t="s">
        <v>10</v>
      </c>
      <c r="T6" s="62" t="s">
        <v>6</v>
      </c>
      <c r="U6" s="63" t="s">
        <v>9</v>
      </c>
      <c r="V6" s="64" t="s">
        <v>7</v>
      </c>
      <c r="W6" s="65" t="s">
        <v>8</v>
      </c>
      <c r="X6" s="66" t="s">
        <v>10</v>
      </c>
      <c r="Y6" s="67" t="s">
        <v>6</v>
      </c>
      <c r="Z6" s="68" t="s">
        <v>7</v>
      </c>
      <c r="AA6" s="69" t="s">
        <v>5</v>
      </c>
      <c r="AB6" s="30"/>
    </row>
    <row r="7" spans="1:28" s="2" customFormat="1" ht="15" customHeight="1">
      <c r="A7" s="89" t="s">
        <v>11</v>
      </c>
      <c r="B7" s="100" t="s">
        <v>117</v>
      </c>
      <c r="C7" s="100" t="s">
        <v>118</v>
      </c>
      <c r="D7" s="90" t="s">
        <v>243</v>
      </c>
      <c r="E7" s="91"/>
      <c r="F7" s="92"/>
      <c r="G7" s="93"/>
      <c r="H7" s="92"/>
      <c r="I7" s="94">
        <f>E7+G7-H7</f>
        <v>0</v>
      </c>
      <c r="J7" s="95"/>
      <c r="K7" s="92"/>
      <c r="L7" s="93"/>
      <c r="M7" s="92"/>
      <c r="N7" s="94">
        <f>J7+L7-M7</f>
        <v>0</v>
      </c>
      <c r="O7" s="91">
        <v>2</v>
      </c>
      <c r="P7" s="92">
        <v>10</v>
      </c>
      <c r="Q7" s="93">
        <v>8.95</v>
      </c>
      <c r="R7" s="95"/>
      <c r="S7" s="94">
        <f>O7+Q7-R7</f>
        <v>10.95</v>
      </c>
      <c r="T7" s="91">
        <v>2</v>
      </c>
      <c r="U7" s="92">
        <v>10</v>
      </c>
      <c r="V7" s="93">
        <v>9</v>
      </c>
      <c r="W7" s="95"/>
      <c r="X7" s="94">
        <f>T7+V7-W7</f>
        <v>11</v>
      </c>
      <c r="Y7" s="96">
        <f>SUM(E7+J7+O7+T7)</f>
        <v>4</v>
      </c>
      <c r="Z7" s="97">
        <f>SUM(G7+L7+Q7+V7)</f>
        <v>17.95</v>
      </c>
      <c r="AA7" s="98">
        <f>$I7+$N7+$S7+$X7</f>
        <v>21.95</v>
      </c>
      <c r="AB7" s="40"/>
    </row>
    <row r="8" spans="1:28" s="51" customFormat="1" ht="11.25" customHeight="1">
      <c r="A8" s="41"/>
      <c r="B8" s="42" t="s">
        <v>119</v>
      </c>
      <c r="C8" s="58"/>
      <c r="D8" s="88"/>
      <c r="E8" s="43"/>
      <c r="F8" s="45"/>
      <c r="G8" s="44"/>
      <c r="H8" s="45"/>
      <c r="I8" s="46"/>
      <c r="J8" s="47"/>
      <c r="K8" s="45"/>
      <c r="L8" s="44"/>
      <c r="M8" s="47"/>
      <c r="N8" s="46"/>
      <c r="O8" s="43"/>
      <c r="P8" s="45"/>
      <c r="Q8" s="44"/>
      <c r="R8" s="47"/>
      <c r="S8" s="46"/>
      <c r="T8" s="43"/>
      <c r="U8" s="45"/>
      <c r="V8" s="44"/>
      <c r="W8" s="47"/>
      <c r="X8" s="46"/>
      <c r="Y8" s="43"/>
      <c r="Z8" s="48"/>
      <c r="AA8" s="49"/>
      <c r="AB8" s="50"/>
    </row>
    <row r="9" spans="1:28" s="2" customFormat="1" ht="15" customHeight="1">
      <c r="A9" s="57" t="s">
        <v>12</v>
      </c>
      <c r="B9" s="72" t="s">
        <v>107</v>
      </c>
      <c r="C9" s="72" t="s">
        <v>108</v>
      </c>
      <c r="D9" s="73" t="s">
        <v>243</v>
      </c>
      <c r="E9" s="32"/>
      <c r="F9" s="34"/>
      <c r="G9" s="33"/>
      <c r="H9" s="34"/>
      <c r="I9" s="35">
        <f>E9+G9-H9</f>
        <v>0</v>
      </c>
      <c r="J9" s="36"/>
      <c r="K9" s="34"/>
      <c r="L9" s="33"/>
      <c r="M9" s="34"/>
      <c r="N9" s="35">
        <f>J9+L9-M9</f>
        <v>0</v>
      </c>
      <c r="O9" s="32">
        <v>2</v>
      </c>
      <c r="P9" s="34">
        <v>10</v>
      </c>
      <c r="Q9" s="33">
        <v>8.3</v>
      </c>
      <c r="R9" s="36"/>
      <c r="S9" s="35">
        <f>O9+Q9-R9</f>
        <v>10.3</v>
      </c>
      <c r="T9" s="32">
        <v>2</v>
      </c>
      <c r="U9" s="34">
        <v>10</v>
      </c>
      <c r="V9" s="33">
        <v>8.8</v>
      </c>
      <c r="W9" s="36"/>
      <c r="X9" s="35">
        <f>T9+V9-W9</f>
        <v>10.8</v>
      </c>
      <c r="Y9" s="37">
        <f>SUM(E9+J9+O9+T9)</f>
        <v>4</v>
      </c>
      <c r="Z9" s="38">
        <f>SUM(G9+L9+Q9+V9)</f>
        <v>17.1</v>
      </c>
      <c r="AA9" s="39">
        <f>$I9+$N9+$S9+$X9</f>
        <v>21.1</v>
      </c>
      <c r="AB9" s="40"/>
    </row>
    <row r="10" spans="1:28" s="51" customFormat="1" ht="11.25" customHeight="1">
      <c r="A10" s="41"/>
      <c r="B10" s="42" t="s">
        <v>109</v>
      </c>
      <c r="C10" s="75"/>
      <c r="D10" s="88"/>
      <c r="E10" s="43"/>
      <c r="F10" s="45"/>
      <c r="G10" s="44"/>
      <c r="H10" s="45"/>
      <c r="I10" s="46"/>
      <c r="J10" s="47"/>
      <c r="K10" s="45"/>
      <c r="L10" s="44"/>
      <c r="M10" s="47"/>
      <c r="N10" s="46"/>
      <c r="O10" s="43"/>
      <c r="P10" s="45"/>
      <c r="Q10" s="44"/>
      <c r="R10" s="47"/>
      <c r="S10" s="46"/>
      <c r="T10" s="43"/>
      <c r="U10" s="45"/>
      <c r="V10" s="44"/>
      <c r="W10" s="47"/>
      <c r="X10" s="46"/>
      <c r="Y10" s="43"/>
      <c r="Z10" s="48"/>
      <c r="AA10" s="49"/>
      <c r="AB10" s="50"/>
    </row>
    <row r="11" spans="1:28" s="2" customFormat="1" ht="15" customHeight="1">
      <c r="A11" s="57" t="s">
        <v>13</v>
      </c>
      <c r="B11" s="72" t="s">
        <v>114</v>
      </c>
      <c r="C11" s="72" t="s">
        <v>48</v>
      </c>
      <c r="D11" s="73" t="s">
        <v>243</v>
      </c>
      <c r="E11" s="32"/>
      <c r="F11" s="34"/>
      <c r="G11" s="33"/>
      <c r="H11" s="34"/>
      <c r="I11" s="35">
        <f>E11+G11-H11</f>
        <v>0</v>
      </c>
      <c r="J11" s="36"/>
      <c r="K11" s="34"/>
      <c r="L11" s="33"/>
      <c r="M11" s="34"/>
      <c r="N11" s="35">
        <f>J11+L11-M11</f>
        <v>0</v>
      </c>
      <c r="O11" s="32">
        <v>2</v>
      </c>
      <c r="P11" s="34">
        <v>10</v>
      </c>
      <c r="Q11" s="33">
        <v>8.4</v>
      </c>
      <c r="R11" s="36"/>
      <c r="S11" s="35">
        <f>O11+Q11-R11</f>
        <v>10.4</v>
      </c>
      <c r="T11" s="32">
        <v>2</v>
      </c>
      <c r="U11" s="34">
        <v>10</v>
      </c>
      <c r="V11" s="33">
        <v>8.45</v>
      </c>
      <c r="W11" s="36"/>
      <c r="X11" s="35">
        <f>T11+V11-W11</f>
        <v>10.45</v>
      </c>
      <c r="Y11" s="37">
        <f>SUM(E11+J11+O11+T11)</f>
        <v>4</v>
      </c>
      <c r="Z11" s="38">
        <f>SUM(G11+L11+Q11+V11)</f>
        <v>16.85</v>
      </c>
      <c r="AA11" s="39">
        <f>$I11+$N11+$S11+$X11</f>
        <v>20.85</v>
      </c>
      <c r="AB11" s="40"/>
    </row>
    <row r="12" spans="1:28" s="51" customFormat="1" ht="11.25" customHeight="1">
      <c r="A12" s="41"/>
      <c r="B12" s="42" t="s">
        <v>113</v>
      </c>
      <c r="C12" s="75"/>
      <c r="D12" s="88"/>
      <c r="E12" s="43"/>
      <c r="F12" s="45"/>
      <c r="G12" s="44"/>
      <c r="H12" s="45"/>
      <c r="I12" s="46"/>
      <c r="J12" s="47"/>
      <c r="K12" s="45"/>
      <c r="L12" s="44"/>
      <c r="M12" s="47"/>
      <c r="N12" s="46"/>
      <c r="O12" s="43"/>
      <c r="P12" s="45"/>
      <c r="Q12" s="44"/>
      <c r="R12" s="47"/>
      <c r="S12" s="46"/>
      <c r="T12" s="43"/>
      <c r="U12" s="45"/>
      <c r="V12" s="44"/>
      <c r="W12" s="47"/>
      <c r="X12" s="46"/>
      <c r="Y12" s="43"/>
      <c r="Z12" s="48"/>
      <c r="AA12" s="49"/>
      <c r="AB12" s="50"/>
    </row>
    <row r="13" spans="1:28" s="2" customFormat="1" ht="15" customHeight="1">
      <c r="A13" s="57" t="s">
        <v>14</v>
      </c>
      <c r="B13" s="72" t="s">
        <v>115</v>
      </c>
      <c r="C13" s="72" t="s">
        <v>49</v>
      </c>
      <c r="D13" s="73" t="s">
        <v>243</v>
      </c>
      <c r="E13" s="32"/>
      <c r="F13" s="34"/>
      <c r="G13" s="33"/>
      <c r="H13" s="34"/>
      <c r="I13" s="35">
        <f>E13+G13-H13</f>
        <v>0</v>
      </c>
      <c r="J13" s="36"/>
      <c r="K13" s="34"/>
      <c r="L13" s="33"/>
      <c r="M13" s="34"/>
      <c r="N13" s="35">
        <f>J13+L13-M13</f>
        <v>0</v>
      </c>
      <c r="O13" s="32">
        <v>2</v>
      </c>
      <c r="P13" s="34">
        <v>10</v>
      </c>
      <c r="Q13" s="33">
        <v>8.3</v>
      </c>
      <c r="R13" s="36"/>
      <c r="S13" s="35">
        <f>O13+Q13-R13</f>
        <v>10.3</v>
      </c>
      <c r="T13" s="32">
        <v>2</v>
      </c>
      <c r="U13" s="34">
        <v>10</v>
      </c>
      <c r="V13" s="33">
        <v>8.25</v>
      </c>
      <c r="W13" s="36"/>
      <c r="X13" s="35">
        <f>T13+V13-W13</f>
        <v>10.25</v>
      </c>
      <c r="Y13" s="37">
        <f>SUM(E13+J13+O13+T13)</f>
        <v>4</v>
      </c>
      <c r="Z13" s="38">
        <f>SUM(G13+L13+Q13+V13)</f>
        <v>16.55</v>
      </c>
      <c r="AA13" s="39">
        <f>$I13+$N13+$S13+$X13</f>
        <v>20.55</v>
      </c>
      <c r="AB13" s="40"/>
    </row>
    <row r="14" spans="1:28" s="51" customFormat="1" ht="11.25" customHeight="1">
      <c r="A14" s="41"/>
      <c r="B14" s="42" t="s">
        <v>113</v>
      </c>
      <c r="C14" s="75"/>
      <c r="D14" s="88"/>
      <c r="E14" s="43"/>
      <c r="F14" s="45"/>
      <c r="G14" s="44"/>
      <c r="H14" s="45"/>
      <c r="I14" s="46"/>
      <c r="J14" s="47"/>
      <c r="K14" s="45"/>
      <c r="L14" s="44"/>
      <c r="M14" s="47"/>
      <c r="N14" s="46"/>
      <c r="O14" s="43"/>
      <c r="P14" s="45"/>
      <c r="Q14" s="44"/>
      <c r="R14" s="47"/>
      <c r="S14" s="46"/>
      <c r="T14" s="43"/>
      <c r="U14" s="45"/>
      <c r="V14" s="44"/>
      <c r="W14" s="47"/>
      <c r="X14" s="46"/>
      <c r="Y14" s="43"/>
      <c r="Z14" s="48"/>
      <c r="AA14" s="49"/>
      <c r="AB14" s="50"/>
    </row>
    <row r="15" spans="1:28" s="2" customFormat="1" ht="15" customHeight="1">
      <c r="A15" s="57" t="s">
        <v>15</v>
      </c>
      <c r="B15" s="72" t="s">
        <v>112</v>
      </c>
      <c r="C15" s="72" t="s">
        <v>50</v>
      </c>
      <c r="D15" s="73" t="s">
        <v>243</v>
      </c>
      <c r="E15" s="32"/>
      <c r="F15" s="34"/>
      <c r="G15" s="33"/>
      <c r="H15" s="34"/>
      <c r="I15" s="35">
        <f>E15+G15-H15</f>
        <v>0</v>
      </c>
      <c r="J15" s="36"/>
      <c r="K15" s="34"/>
      <c r="L15" s="33"/>
      <c r="M15" s="34"/>
      <c r="N15" s="35">
        <f>J15+L15-M15</f>
        <v>0</v>
      </c>
      <c r="O15" s="32">
        <v>2</v>
      </c>
      <c r="P15" s="34">
        <v>10</v>
      </c>
      <c r="Q15" s="33">
        <v>8.2</v>
      </c>
      <c r="R15" s="36"/>
      <c r="S15" s="35">
        <f>O15+Q15-R15</f>
        <v>10.2</v>
      </c>
      <c r="T15" s="32">
        <v>2</v>
      </c>
      <c r="U15" s="34">
        <v>10</v>
      </c>
      <c r="V15" s="33">
        <v>8.3</v>
      </c>
      <c r="W15" s="36"/>
      <c r="X15" s="35">
        <f>T15+V15-W15</f>
        <v>10.3</v>
      </c>
      <c r="Y15" s="37">
        <f>SUM(E15+J15+O15+T15)</f>
        <v>4</v>
      </c>
      <c r="Z15" s="38">
        <f>SUM(G15+L15+Q15+V15)</f>
        <v>16.5</v>
      </c>
      <c r="AA15" s="39">
        <f>$I15+$N15+$S15+$X15</f>
        <v>20.5</v>
      </c>
      <c r="AB15" s="40"/>
    </row>
    <row r="16" spans="1:28" s="51" customFormat="1" ht="11.25" customHeight="1">
      <c r="A16" s="41"/>
      <c r="B16" s="42" t="s">
        <v>113</v>
      </c>
      <c r="C16" s="75"/>
      <c r="D16" s="88"/>
      <c r="E16" s="43"/>
      <c r="F16" s="45"/>
      <c r="G16" s="44"/>
      <c r="H16" s="45"/>
      <c r="I16" s="46"/>
      <c r="J16" s="47"/>
      <c r="K16" s="45"/>
      <c r="L16" s="44"/>
      <c r="M16" s="47"/>
      <c r="N16" s="46"/>
      <c r="O16" s="43"/>
      <c r="P16" s="45"/>
      <c r="Q16" s="44"/>
      <c r="R16" s="47"/>
      <c r="S16" s="46"/>
      <c r="T16" s="43"/>
      <c r="U16" s="45"/>
      <c r="V16" s="44"/>
      <c r="W16" s="47"/>
      <c r="X16" s="46"/>
      <c r="Y16" s="43"/>
      <c r="Z16" s="48"/>
      <c r="AA16" s="49"/>
      <c r="AB16" s="50"/>
    </row>
    <row r="17" spans="1:28" s="2" customFormat="1" ht="15" customHeight="1">
      <c r="A17" s="57" t="s">
        <v>16</v>
      </c>
      <c r="B17" s="56" t="s">
        <v>110</v>
      </c>
      <c r="C17" s="56" t="s">
        <v>111</v>
      </c>
      <c r="D17" s="73" t="s">
        <v>244</v>
      </c>
      <c r="E17" s="32"/>
      <c r="F17" s="34"/>
      <c r="G17" s="33"/>
      <c r="H17" s="34"/>
      <c r="I17" s="35">
        <f>E17+G17-H17</f>
        <v>0</v>
      </c>
      <c r="J17" s="36"/>
      <c r="K17" s="34"/>
      <c r="L17" s="33"/>
      <c r="M17" s="34"/>
      <c r="N17" s="35">
        <f>J17+L17-M17</f>
        <v>0</v>
      </c>
      <c r="O17" s="32">
        <v>2</v>
      </c>
      <c r="P17" s="34">
        <v>10</v>
      </c>
      <c r="Q17" s="33">
        <v>6.6</v>
      </c>
      <c r="R17" s="36"/>
      <c r="S17" s="35">
        <f>O17+Q17-R17</f>
        <v>8.6</v>
      </c>
      <c r="T17" s="32">
        <v>2</v>
      </c>
      <c r="U17" s="34">
        <v>10</v>
      </c>
      <c r="V17" s="33">
        <v>7.85</v>
      </c>
      <c r="W17" s="36"/>
      <c r="X17" s="35">
        <f>T17+V17-W17</f>
        <v>9.85</v>
      </c>
      <c r="Y17" s="37">
        <f>SUM(E17+J17+O17+T17)</f>
        <v>4</v>
      </c>
      <c r="Z17" s="38">
        <f>SUM(G17+L17+Q17+V17)</f>
        <v>14.45</v>
      </c>
      <c r="AA17" s="39">
        <f>$I17+$N17+$S17+$X17</f>
        <v>18.45</v>
      </c>
      <c r="AB17" s="40"/>
    </row>
    <row r="18" spans="1:28" s="51" customFormat="1" ht="11.25" customHeight="1">
      <c r="A18" s="41"/>
      <c r="B18" s="74" t="s">
        <v>94</v>
      </c>
      <c r="C18" s="58"/>
      <c r="D18" s="88"/>
      <c r="E18" s="43"/>
      <c r="F18" s="45"/>
      <c r="G18" s="44"/>
      <c r="H18" s="45"/>
      <c r="I18" s="46"/>
      <c r="J18" s="47"/>
      <c r="K18" s="45"/>
      <c r="L18" s="44"/>
      <c r="M18" s="47"/>
      <c r="N18" s="46"/>
      <c r="O18" s="43"/>
      <c r="P18" s="45"/>
      <c r="Q18" s="44"/>
      <c r="R18" s="47"/>
      <c r="S18" s="46"/>
      <c r="T18" s="43"/>
      <c r="U18" s="45"/>
      <c r="V18" s="44"/>
      <c r="W18" s="47"/>
      <c r="X18" s="46"/>
      <c r="Y18" s="43"/>
      <c r="Z18" s="48"/>
      <c r="AA18" s="49"/>
      <c r="AB18" s="50"/>
    </row>
    <row r="19" spans="1:28" s="2" customFormat="1" ht="15" customHeight="1">
      <c r="A19" s="57" t="s">
        <v>17</v>
      </c>
      <c r="B19" s="72" t="s">
        <v>105</v>
      </c>
      <c r="C19" s="72" t="s">
        <v>43</v>
      </c>
      <c r="D19" s="73" t="s">
        <v>243</v>
      </c>
      <c r="E19" s="32"/>
      <c r="F19" s="34"/>
      <c r="G19" s="33"/>
      <c r="H19" s="34"/>
      <c r="I19" s="35">
        <f>E19+G19-H19</f>
        <v>0</v>
      </c>
      <c r="J19" s="36"/>
      <c r="K19" s="34"/>
      <c r="L19" s="33"/>
      <c r="M19" s="34"/>
      <c r="N19" s="35">
        <f>J19+L19-M19</f>
        <v>0</v>
      </c>
      <c r="O19" s="32">
        <v>2</v>
      </c>
      <c r="P19" s="34">
        <v>10</v>
      </c>
      <c r="Q19" s="33">
        <v>7.95</v>
      </c>
      <c r="R19" s="36"/>
      <c r="S19" s="35">
        <f>O19+Q19-R19</f>
        <v>9.95</v>
      </c>
      <c r="T19" s="32">
        <v>1.5</v>
      </c>
      <c r="U19" s="34">
        <v>8</v>
      </c>
      <c r="V19" s="33">
        <v>6.65</v>
      </c>
      <c r="W19" s="36"/>
      <c r="X19" s="35">
        <f>T19+V19-W19</f>
        <v>8.15</v>
      </c>
      <c r="Y19" s="37">
        <f>SUM(E19+J19+O19+T19)</f>
        <v>3.5</v>
      </c>
      <c r="Z19" s="38">
        <f>SUM(G19+L19+Q19+V19)</f>
        <v>14.600000000000001</v>
      </c>
      <c r="AA19" s="39">
        <f>$I19+$N19+$S19+$X19</f>
        <v>18.1</v>
      </c>
      <c r="AB19" s="40"/>
    </row>
    <row r="20" spans="1:28" s="51" customFormat="1" ht="11.25" customHeight="1">
      <c r="A20" s="41"/>
      <c r="B20" s="76" t="s">
        <v>106</v>
      </c>
      <c r="C20" s="75"/>
      <c r="D20" s="88"/>
      <c r="E20" s="43"/>
      <c r="F20" s="45"/>
      <c r="G20" s="44"/>
      <c r="H20" s="45"/>
      <c r="I20" s="46"/>
      <c r="J20" s="47"/>
      <c r="K20" s="45"/>
      <c r="L20" s="44"/>
      <c r="M20" s="47"/>
      <c r="N20" s="46"/>
      <c r="O20" s="43"/>
      <c r="P20" s="45"/>
      <c r="Q20" s="44"/>
      <c r="R20" s="47"/>
      <c r="S20" s="46"/>
      <c r="T20" s="43"/>
      <c r="U20" s="45"/>
      <c r="V20" s="44"/>
      <c r="W20" s="47"/>
      <c r="X20" s="46"/>
      <c r="Y20" s="43"/>
      <c r="Z20" s="48"/>
      <c r="AA20" s="49"/>
      <c r="AB20" s="50"/>
    </row>
    <row r="21" spans="1:28" s="2" customFormat="1" ht="15" customHeight="1">
      <c r="A21" s="57" t="s">
        <v>18</v>
      </c>
      <c r="B21" s="72" t="s">
        <v>42</v>
      </c>
      <c r="C21" s="72" t="s">
        <v>43</v>
      </c>
      <c r="D21" s="73" t="s">
        <v>243</v>
      </c>
      <c r="E21" s="32"/>
      <c r="F21" s="34"/>
      <c r="G21" s="33"/>
      <c r="H21" s="34"/>
      <c r="I21" s="35">
        <f>E21+G21-H21</f>
        <v>0</v>
      </c>
      <c r="J21" s="36"/>
      <c r="K21" s="34"/>
      <c r="L21" s="33"/>
      <c r="M21" s="34"/>
      <c r="N21" s="35">
        <f>J21+L21-M21</f>
        <v>0</v>
      </c>
      <c r="O21" s="32">
        <v>1.5</v>
      </c>
      <c r="P21" s="34">
        <v>8</v>
      </c>
      <c r="Q21" s="33">
        <v>5.65</v>
      </c>
      <c r="R21" s="36"/>
      <c r="S21" s="35">
        <f>O21+Q21-R21</f>
        <v>7.15</v>
      </c>
      <c r="T21" s="32">
        <v>1.5</v>
      </c>
      <c r="U21" s="34">
        <v>8</v>
      </c>
      <c r="V21" s="33">
        <v>5.8</v>
      </c>
      <c r="W21" s="36"/>
      <c r="X21" s="35">
        <f>T21+V21-W21</f>
        <v>7.3</v>
      </c>
      <c r="Y21" s="37">
        <f>SUM(E21+J21+O21+T21)</f>
        <v>3</v>
      </c>
      <c r="Z21" s="38">
        <f>SUM(G21+L21+Q21+V21)</f>
        <v>11.45</v>
      </c>
      <c r="AA21" s="39">
        <f>$I21+$N21+$S21+$X21</f>
        <v>14.45</v>
      </c>
      <c r="AB21" s="40"/>
    </row>
    <row r="22" spans="1:28" s="51" customFormat="1" ht="11.25" customHeight="1" thickBot="1">
      <c r="A22" s="78"/>
      <c r="B22" s="103" t="s">
        <v>82</v>
      </c>
      <c r="C22" s="80"/>
      <c r="D22" s="99"/>
      <c r="E22" s="81"/>
      <c r="F22" s="82"/>
      <c r="G22" s="83"/>
      <c r="H22" s="82"/>
      <c r="I22" s="84"/>
      <c r="J22" s="85"/>
      <c r="K22" s="82"/>
      <c r="L22" s="83"/>
      <c r="M22" s="85"/>
      <c r="N22" s="84"/>
      <c r="O22" s="81"/>
      <c r="P22" s="82"/>
      <c r="Q22" s="83"/>
      <c r="R22" s="85"/>
      <c r="S22" s="84"/>
      <c r="T22" s="81"/>
      <c r="U22" s="82"/>
      <c r="V22" s="83"/>
      <c r="W22" s="85"/>
      <c r="X22" s="84"/>
      <c r="Y22" s="81"/>
      <c r="Z22" s="86"/>
      <c r="AA22" s="87"/>
      <c r="AB22" s="50"/>
    </row>
  </sheetData>
  <sheetProtection/>
  <mergeCells count="7">
    <mergeCell ref="E1:V1"/>
    <mergeCell ref="W1:AA1"/>
    <mergeCell ref="J5:N5"/>
    <mergeCell ref="O5:S5"/>
    <mergeCell ref="T5:X5"/>
    <mergeCell ref="E5:I5"/>
    <mergeCell ref="B3:AA3"/>
  </mergeCells>
  <printOptions/>
  <pageMargins left="0.41" right="0.13" top="0.2" bottom="0.16" header="0.13" footer="0.13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AB40"/>
  <sheetViews>
    <sheetView zoomScalePageLayoutView="0" workbookViewId="0" topLeftCell="A1">
      <pane ySplit="6" topLeftCell="BM7" activePane="bottomLeft" state="frozen"/>
      <selection pane="topLeft" activeCell="AH17" sqref="AH17"/>
      <selection pane="bottomLeft" activeCell="B33" sqref="B33"/>
    </sheetView>
  </sheetViews>
  <sheetFormatPr defaultColWidth="9.140625" defaultRowHeight="12.75"/>
  <cols>
    <col min="1" max="1" width="3.57421875" style="52" customWidth="1"/>
    <col min="2" max="2" width="15.8515625" style="3" customWidth="1"/>
    <col min="3" max="3" width="11.140625" style="3" customWidth="1"/>
    <col min="4" max="4" width="3.7109375" style="53" customWidth="1"/>
    <col min="5" max="5" width="4.421875" style="4" customWidth="1"/>
    <col min="6" max="6" width="4.00390625" style="4" customWidth="1"/>
    <col min="7" max="7" width="5.00390625" style="5" customWidth="1"/>
    <col min="8" max="8" width="3.28125" style="4" customWidth="1"/>
    <col min="9" max="9" width="7.57421875" style="54" customWidth="1"/>
    <col min="10" max="10" width="4.421875" style="4" customWidth="1"/>
    <col min="11" max="11" width="4.00390625" style="4" customWidth="1"/>
    <col min="12" max="12" width="4.57421875" style="5" customWidth="1"/>
    <col min="13" max="13" width="3.28125" style="4" customWidth="1"/>
    <col min="14" max="14" width="7.421875" style="54" customWidth="1"/>
    <col min="15" max="15" width="4.421875" style="6" customWidth="1"/>
    <col min="16" max="16" width="4.00390625" style="4" customWidth="1"/>
    <col min="17" max="17" width="4.57421875" style="7" customWidth="1"/>
    <col min="18" max="18" width="3.28125" style="6" customWidth="1"/>
    <col min="19" max="19" width="7.421875" style="54" customWidth="1"/>
    <col min="20" max="20" width="4.421875" style="4" customWidth="1"/>
    <col min="21" max="21" width="4.00390625" style="4" customWidth="1"/>
    <col min="22" max="22" width="4.57421875" style="5" customWidth="1"/>
    <col min="23" max="23" width="3.28125" style="4" customWidth="1"/>
    <col min="24" max="24" width="7.421875" style="54" customWidth="1"/>
    <col min="25" max="25" width="5.00390625" style="6" customWidth="1"/>
    <col min="26" max="26" width="5.421875" style="7" customWidth="1"/>
    <col min="27" max="27" width="9.7109375" style="8" customWidth="1"/>
    <col min="28" max="28" width="1.7109375" style="55" customWidth="1"/>
    <col min="29" max="16384" width="9.140625" style="1" customWidth="1"/>
  </cols>
  <sheetData>
    <row r="1" spans="2:28" s="9" customFormat="1" ht="20.25" customHeight="1">
      <c r="B1" s="10"/>
      <c r="C1" s="10"/>
      <c r="D1" s="11"/>
      <c r="E1" s="108" t="s">
        <v>182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9" t="s">
        <v>184</v>
      </c>
      <c r="X1" s="109"/>
      <c r="Y1" s="109"/>
      <c r="Z1" s="109"/>
      <c r="AA1" s="109"/>
      <c r="AB1" s="12"/>
    </row>
    <row r="2" spans="1:28" s="9" customFormat="1" ht="3" customHeight="1">
      <c r="A2" s="12"/>
      <c r="B2" s="13"/>
      <c r="C2" s="13"/>
      <c r="D2" s="14"/>
      <c r="E2" s="15"/>
      <c r="F2" s="15"/>
      <c r="G2" s="16"/>
      <c r="H2" s="15"/>
      <c r="I2" s="16"/>
      <c r="J2" s="15"/>
      <c r="K2" s="15"/>
      <c r="L2" s="16"/>
      <c r="M2" s="15"/>
      <c r="N2" s="16"/>
      <c r="O2" s="17"/>
      <c r="P2" s="15"/>
      <c r="Q2" s="18"/>
      <c r="R2" s="17"/>
      <c r="S2" s="16"/>
      <c r="T2" s="15"/>
      <c r="U2" s="15"/>
      <c r="V2" s="16"/>
      <c r="W2" s="15"/>
      <c r="X2" s="16"/>
      <c r="Y2" s="15"/>
      <c r="Z2" s="16"/>
      <c r="AA2" s="16"/>
      <c r="AB2" s="19"/>
    </row>
    <row r="3" spans="1:28" s="22" customFormat="1" ht="15.75" customHeight="1">
      <c r="A3" s="20"/>
      <c r="B3" s="113" t="s">
        <v>37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21"/>
    </row>
    <row r="4" spans="1:28" s="9" customFormat="1" ht="3" customHeight="1" thickBot="1">
      <c r="A4" s="12"/>
      <c r="B4" s="13"/>
      <c r="C4" s="13"/>
      <c r="D4" s="14"/>
      <c r="E4" s="15"/>
      <c r="F4" s="15"/>
      <c r="G4" s="16"/>
      <c r="H4" s="15"/>
      <c r="I4" s="16"/>
      <c r="J4" s="15"/>
      <c r="K4" s="15"/>
      <c r="L4" s="16"/>
      <c r="M4" s="15"/>
      <c r="N4" s="16"/>
      <c r="O4" s="17"/>
      <c r="P4" s="15"/>
      <c r="Q4" s="18"/>
      <c r="R4" s="17"/>
      <c r="S4" s="16"/>
      <c r="T4" s="15"/>
      <c r="U4" s="15"/>
      <c r="V4" s="16"/>
      <c r="W4" s="15"/>
      <c r="X4" s="16"/>
      <c r="Y4" s="15"/>
      <c r="Z4" s="16"/>
      <c r="AA4" s="16"/>
      <c r="AB4" s="19"/>
    </row>
    <row r="5" spans="1:28" s="22" customFormat="1" ht="22.5" customHeight="1">
      <c r="A5" s="23" t="s">
        <v>0</v>
      </c>
      <c r="B5" s="24" t="s">
        <v>1</v>
      </c>
      <c r="C5" s="24" t="s">
        <v>2</v>
      </c>
      <c r="D5" s="25" t="s">
        <v>3</v>
      </c>
      <c r="E5" s="111"/>
      <c r="F5" s="110"/>
      <c r="G5" s="110"/>
      <c r="H5" s="110"/>
      <c r="I5" s="112"/>
      <c r="J5" s="110"/>
      <c r="K5" s="110"/>
      <c r="L5" s="110"/>
      <c r="M5" s="110"/>
      <c r="N5" s="110"/>
      <c r="O5" s="111"/>
      <c r="P5" s="110"/>
      <c r="Q5" s="110"/>
      <c r="R5" s="110"/>
      <c r="S5" s="112"/>
      <c r="T5" s="111"/>
      <c r="U5" s="110"/>
      <c r="V5" s="110"/>
      <c r="W5" s="110"/>
      <c r="X5" s="112"/>
      <c r="Y5" s="26" t="s">
        <v>4</v>
      </c>
      <c r="Z5" s="27" t="s">
        <v>4</v>
      </c>
      <c r="AA5" s="28"/>
      <c r="AB5" s="29"/>
    </row>
    <row r="6" spans="1:28" s="31" customFormat="1" ht="15.75" customHeight="1" thickBot="1">
      <c r="A6" s="59"/>
      <c r="B6" s="60"/>
      <c r="C6" s="60"/>
      <c r="D6" s="61"/>
      <c r="E6" s="62" t="s">
        <v>6</v>
      </c>
      <c r="F6" s="63" t="s">
        <v>9</v>
      </c>
      <c r="G6" s="64" t="s">
        <v>7</v>
      </c>
      <c r="H6" s="65" t="s">
        <v>8</v>
      </c>
      <c r="I6" s="66" t="s">
        <v>10</v>
      </c>
      <c r="J6" s="62" t="s">
        <v>6</v>
      </c>
      <c r="K6" s="63" t="s">
        <v>9</v>
      </c>
      <c r="L6" s="64" t="s">
        <v>7</v>
      </c>
      <c r="M6" s="65" t="s">
        <v>8</v>
      </c>
      <c r="N6" s="66" t="s">
        <v>10</v>
      </c>
      <c r="O6" s="62" t="s">
        <v>6</v>
      </c>
      <c r="P6" s="63" t="s">
        <v>9</v>
      </c>
      <c r="Q6" s="64" t="s">
        <v>7</v>
      </c>
      <c r="R6" s="65" t="s">
        <v>8</v>
      </c>
      <c r="S6" s="66" t="s">
        <v>10</v>
      </c>
      <c r="T6" s="62" t="s">
        <v>6</v>
      </c>
      <c r="U6" s="63" t="s">
        <v>9</v>
      </c>
      <c r="V6" s="64" t="s">
        <v>7</v>
      </c>
      <c r="W6" s="65" t="s">
        <v>8</v>
      </c>
      <c r="X6" s="66" t="s">
        <v>10</v>
      </c>
      <c r="Y6" s="67" t="s">
        <v>6</v>
      </c>
      <c r="Z6" s="68" t="s">
        <v>7</v>
      </c>
      <c r="AA6" s="69" t="s">
        <v>5</v>
      </c>
      <c r="AB6" s="30"/>
    </row>
    <row r="7" spans="1:28" s="2" customFormat="1" ht="15" customHeight="1">
      <c r="A7" s="89" t="s">
        <v>11</v>
      </c>
      <c r="B7" s="101" t="s">
        <v>133</v>
      </c>
      <c r="C7" s="101" t="s">
        <v>79</v>
      </c>
      <c r="D7" s="90" t="s">
        <v>234</v>
      </c>
      <c r="E7" s="91"/>
      <c r="F7" s="92"/>
      <c r="G7" s="93"/>
      <c r="H7" s="92"/>
      <c r="I7" s="94">
        <f>E7+G7-H7</f>
        <v>0</v>
      </c>
      <c r="J7" s="95"/>
      <c r="K7" s="92"/>
      <c r="L7" s="93"/>
      <c r="M7" s="92"/>
      <c r="N7" s="94">
        <f>J7+L7-M7</f>
        <v>0</v>
      </c>
      <c r="O7" s="91">
        <v>2</v>
      </c>
      <c r="P7" s="92">
        <v>10</v>
      </c>
      <c r="Q7" s="93">
        <v>9.25</v>
      </c>
      <c r="R7" s="95"/>
      <c r="S7" s="94">
        <f>O7+Q7-R7</f>
        <v>11.25</v>
      </c>
      <c r="T7" s="91">
        <v>2</v>
      </c>
      <c r="U7" s="92">
        <v>10</v>
      </c>
      <c r="V7" s="93">
        <v>9.5</v>
      </c>
      <c r="W7" s="95"/>
      <c r="X7" s="94">
        <f>T7+V7-W7</f>
        <v>11.5</v>
      </c>
      <c r="Y7" s="96">
        <f>SUM(E7+J7+O7+T7)</f>
        <v>4</v>
      </c>
      <c r="Z7" s="97">
        <f>SUM(G7+L7+Q7+V7)</f>
        <v>18.75</v>
      </c>
      <c r="AA7" s="98">
        <f>$I7+$N7+$S7+$X7</f>
        <v>22.75</v>
      </c>
      <c r="AB7" s="40"/>
    </row>
    <row r="8" spans="1:28" s="51" customFormat="1" ht="11.25" customHeight="1">
      <c r="A8" s="41"/>
      <c r="B8" s="42" t="s">
        <v>83</v>
      </c>
      <c r="C8" s="75"/>
      <c r="D8" s="88"/>
      <c r="E8" s="43"/>
      <c r="F8" s="45"/>
      <c r="G8" s="44"/>
      <c r="H8" s="45"/>
      <c r="I8" s="46"/>
      <c r="J8" s="47"/>
      <c r="K8" s="45"/>
      <c r="L8" s="44"/>
      <c r="M8" s="47"/>
      <c r="N8" s="46"/>
      <c r="O8" s="43"/>
      <c r="P8" s="45"/>
      <c r="Q8" s="44"/>
      <c r="R8" s="47"/>
      <c r="S8" s="46"/>
      <c r="T8" s="43"/>
      <c r="U8" s="45"/>
      <c r="V8" s="44"/>
      <c r="W8" s="47"/>
      <c r="X8" s="46"/>
      <c r="Y8" s="43"/>
      <c r="Z8" s="48"/>
      <c r="AA8" s="49"/>
      <c r="AB8" s="50"/>
    </row>
    <row r="9" spans="1:28" s="2" customFormat="1" ht="15" customHeight="1">
      <c r="A9" s="57" t="s">
        <v>12</v>
      </c>
      <c r="B9" s="72" t="s">
        <v>54</v>
      </c>
      <c r="C9" s="72" t="s">
        <v>50</v>
      </c>
      <c r="D9" s="73" t="s">
        <v>234</v>
      </c>
      <c r="E9" s="32"/>
      <c r="F9" s="34"/>
      <c r="G9" s="33"/>
      <c r="H9" s="34"/>
      <c r="I9" s="35">
        <f>E9+G9-H9</f>
        <v>0</v>
      </c>
      <c r="J9" s="36"/>
      <c r="K9" s="34"/>
      <c r="L9" s="33"/>
      <c r="M9" s="34"/>
      <c r="N9" s="35">
        <f>J9+L9-M9</f>
        <v>0</v>
      </c>
      <c r="O9" s="32">
        <v>2</v>
      </c>
      <c r="P9" s="34">
        <v>10</v>
      </c>
      <c r="Q9" s="33">
        <v>8.9</v>
      </c>
      <c r="R9" s="36"/>
      <c r="S9" s="35">
        <f>O9+Q9-R9</f>
        <v>10.9</v>
      </c>
      <c r="T9" s="32">
        <v>2</v>
      </c>
      <c r="U9" s="34">
        <v>10</v>
      </c>
      <c r="V9" s="33">
        <v>9.7</v>
      </c>
      <c r="W9" s="36"/>
      <c r="X9" s="35">
        <f>T9+V9-W9</f>
        <v>11.7</v>
      </c>
      <c r="Y9" s="37">
        <f>SUM(E9+J9+O9+T9)</f>
        <v>4</v>
      </c>
      <c r="Z9" s="38">
        <f>SUM(G9+L9+Q9+V9)</f>
        <v>18.6</v>
      </c>
      <c r="AA9" s="39">
        <f>$I9+$N9+$S9+$X9</f>
        <v>22.6</v>
      </c>
      <c r="AB9" s="40"/>
    </row>
    <row r="10" spans="1:28" s="51" customFormat="1" ht="11.25" customHeight="1">
      <c r="A10" s="41"/>
      <c r="B10" s="42" t="s">
        <v>83</v>
      </c>
      <c r="C10" s="75"/>
      <c r="D10" s="88"/>
      <c r="E10" s="43"/>
      <c r="F10" s="45"/>
      <c r="G10" s="44"/>
      <c r="H10" s="45"/>
      <c r="I10" s="46"/>
      <c r="J10" s="47"/>
      <c r="K10" s="45"/>
      <c r="L10" s="44"/>
      <c r="M10" s="47"/>
      <c r="N10" s="46"/>
      <c r="O10" s="43"/>
      <c r="P10" s="45"/>
      <c r="Q10" s="44"/>
      <c r="R10" s="47"/>
      <c r="S10" s="46"/>
      <c r="T10" s="43"/>
      <c r="U10" s="45"/>
      <c r="V10" s="44"/>
      <c r="W10" s="47"/>
      <c r="X10" s="46"/>
      <c r="Y10" s="43"/>
      <c r="Z10" s="48"/>
      <c r="AA10" s="49"/>
      <c r="AB10" s="50"/>
    </row>
    <row r="11" spans="1:28" s="2" customFormat="1" ht="15" customHeight="1">
      <c r="A11" s="57" t="s">
        <v>13</v>
      </c>
      <c r="B11" s="56" t="s">
        <v>127</v>
      </c>
      <c r="C11" s="56" t="s">
        <v>67</v>
      </c>
      <c r="D11" s="73" t="s">
        <v>234</v>
      </c>
      <c r="E11" s="32"/>
      <c r="F11" s="34"/>
      <c r="G11" s="33"/>
      <c r="H11" s="34"/>
      <c r="I11" s="35">
        <f>E11+G11-H11</f>
        <v>0</v>
      </c>
      <c r="J11" s="36"/>
      <c r="K11" s="34"/>
      <c r="L11" s="33"/>
      <c r="M11" s="34"/>
      <c r="N11" s="35">
        <f>J11+L11-M11</f>
        <v>0</v>
      </c>
      <c r="O11" s="32">
        <v>2</v>
      </c>
      <c r="P11" s="34">
        <v>10</v>
      </c>
      <c r="Q11" s="33">
        <v>8.95</v>
      </c>
      <c r="R11" s="36"/>
      <c r="S11" s="35">
        <f>O11+Q11-R11</f>
        <v>10.95</v>
      </c>
      <c r="T11" s="32">
        <v>2</v>
      </c>
      <c r="U11" s="34">
        <v>10</v>
      </c>
      <c r="V11" s="33">
        <v>9.47</v>
      </c>
      <c r="W11" s="36"/>
      <c r="X11" s="35">
        <f>T11+V11-W11</f>
        <v>11.47</v>
      </c>
      <c r="Y11" s="37">
        <f>SUM(E11+J11+O11+T11)</f>
        <v>4</v>
      </c>
      <c r="Z11" s="38">
        <f>SUM(G11+L11+Q11+V11)</f>
        <v>18.42</v>
      </c>
      <c r="AA11" s="39">
        <f>$I11+$N11+$S11+$X11</f>
        <v>22.42</v>
      </c>
      <c r="AB11" s="40"/>
    </row>
    <row r="12" spans="1:28" s="51" customFormat="1" ht="11.25" customHeight="1">
      <c r="A12" s="41"/>
      <c r="B12" s="42" t="s">
        <v>126</v>
      </c>
      <c r="C12" s="58"/>
      <c r="D12" s="88"/>
      <c r="E12" s="43"/>
      <c r="F12" s="45"/>
      <c r="G12" s="44"/>
      <c r="H12" s="45"/>
      <c r="I12" s="46"/>
      <c r="J12" s="47"/>
      <c r="K12" s="45"/>
      <c r="L12" s="44"/>
      <c r="M12" s="47"/>
      <c r="N12" s="46"/>
      <c r="O12" s="43"/>
      <c r="P12" s="45"/>
      <c r="Q12" s="44"/>
      <c r="R12" s="47"/>
      <c r="S12" s="46"/>
      <c r="T12" s="43"/>
      <c r="U12" s="45"/>
      <c r="V12" s="44"/>
      <c r="W12" s="47"/>
      <c r="X12" s="46"/>
      <c r="Y12" s="43"/>
      <c r="Z12" s="48"/>
      <c r="AA12" s="49"/>
      <c r="AB12" s="50"/>
    </row>
    <row r="13" spans="1:28" s="2" customFormat="1" ht="15" customHeight="1">
      <c r="A13" s="57" t="s">
        <v>14</v>
      </c>
      <c r="B13" s="56" t="s">
        <v>125</v>
      </c>
      <c r="C13" s="56" t="s">
        <v>61</v>
      </c>
      <c r="D13" s="73" t="s">
        <v>234</v>
      </c>
      <c r="E13" s="32"/>
      <c r="F13" s="34"/>
      <c r="G13" s="33"/>
      <c r="H13" s="34"/>
      <c r="I13" s="35">
        <f>E13+G13-H13</f>
        <v>0</v>
      </c>
      <c r="J13" s="36"/>
      <c r="K13" s="34"/>
      <c r="L13" s="33"/>
      <c r="M13" s="34"/>
      <c r="N13" s="35">
        <f>J13+L13-M13</f>
        <v>0</v>
      </c>
      <c r="O13" s="32">
        <v>2</v>
      </c>
      <c r="P13" s="34">
        <v>10</v>
      </c>
      <c r="Q13" s="33">
        <v>8.95</v>
      </c>
      <c r="R13" s="36"/>
      <c r="S13" s="35">
        <f>O13+Q13-R13</f>
        <v>10.95</v>
      </c>
      <c r="T13" s="32">
        <v>2</v>
      </c>
      <c r="U13" s="34">
        <v>10</v>
      </c>
      <c r="V13" s="33">
        <v>9.44</v>
      </c>
      <c r="W13" s="36"/>
      <c r="X13" s="35">
        <f>T13+V13-W13</f>
        <v>11.44</v>
      </c>
      <c r="Y13" s="37">
        <f>SUM(E13+J13+O13+T13)</f>
        <v>4</v>
      </c>
      <c r="Z13" s="38">
        <f>SUM(G13+L13+Q13+V13)</f>
        <v>18.39</v>
      </c>
      <c r="AA13" s="39">
        <f>$I13+$N13+$S13+$X13</f>
        <v>22.39</v>
      </c>
      <c r="AB13" s="40"/>
    </row>
    <row r="14" spans="1:28" s="51" customFormat="1" ht="11.25" customHeight="1">
      <c r="A14" s="41"/>
      <c r="B14" s="42" t="s">
        <v>126</v>
      </c>
      <c r="C14" s="58"/>
      <c r="D14" s="88"/>
      <c r="E14" s="43"/>
      <c r="F14" s="45"/>
      <c r="G14" s="44"/>
      <c r="H14" s="45"/>
      <c r="I14" s="46"/>
      <c r="J14" s="47"/>
      <c r="K14" s="45"/>
      <c r="L14" s="44"/>
      <c r="M14" s="47"/>
      <c r="N14" s="46"/>
      <c r="O14" s="43"/>
      <c r="P14" s="45"/>
      <c r="Q14" s="44"/>
      <c r="R14" s="47"/>
      <c r="S14" s="46"/>
      <c r="T14" s="43"/>
      <c r="U14" s="45"/>
      <c r="V14" s="44"/>
      <c r="W14" s="47"/>
      <c r="X14" s="46"/>
      <c r="Y14" s="43"/>
      <c r="Z14" s="48"/>
      <c r="AA14" s="49"/>
      <c r="AB14" s="50"/>
    </row>
    <row r="15" spans="1:28" s="2" customFormat="1" ht="15" customHeight="1">
      <c r="A15" s="57" t="s">
        <v>15</v>
      </c>
      <c r="B15" s="56" t="s">
        <v>131</v>
      </c>
      <c r="C15" s="56" t="s">
        <v>132</v>
      </c>
      <c r="D15" s="73" t="s">
        <v>234</v>
      </c>
      <c r="E15" s="32"/>
      <c r="F15" s="34"/>
      <c r="G15" s="33"/>
      <c r="H15" s="34"/>
      <c r="I15" s="35">
        <f>E15+G15-H15</f>
        <v>0</v>
      </c>
      <c r="J15" s="36"/>
      <c r="K15" s="34"/>
      <c r="L15" s="33"/>
      <c r="M15" s="34"/>
      <c r="N15" s="35">
        <f>J15+L15-M15</f>
        <v>0</v>
      </c>
      <c r="O15" s="32">
        <v>2</v>
      </c>
      <c r="P15" s="34">
        <v>10</v>
      </c>
      <c r="Q15" s="33">
        <v>9.05</v>
      </c>
      <c r="R15" s="36"/>
      <c r="S15" s="35">
        <f>O15+Q15-R15</f>
        <v>11.05</v>
      </c>
      <c r="T15" s="32">
        <v>2</v>
      </c>
      <c r="U15" s="34">
        <v>10</v>
      </c>
      <c r="V15" s="33">
        <v>9.17</v>
      </c>
      <c r="W15" s="36"/>
      <c r="X15" s="35">
        <f>T15+V15-W15</f>
        <v>11.17</v>
      </c>
      <c r="Y15" s="37">
        <f>SUM(E15+J15+O15+T15)</f>
        <v>4</v>
      </c>
      <c r="Z15" s="38">
        <f>SUM(G15+L15+Q15+V15)</f>
        <v>18.22</v>
      </c>
      <c r="AA15" s="39">
        <f>$I15+$N15+$S15+$X15</f>
        <v>22.22</v>
      </c>
      <c r="AB15" s="40"/>
    </row>
    <row r="16" spans="1:28" s="51" customFormat="1" ht="11.25" customHeight="1">
      <c r="A16" s="41"/>
      <c r="B16" s="74" t="s">
        <v>116</v>
      </c>
      <c r="C16" s="58"/>
      <c r="D16" s="88"/>
      <c r="E16" s="43"/>
      <c r="F16" s="45"/>
      <c r="G16" s="44"/>
      <c r="H16" s="45"/>
      <c r="I16" s="46"/>
      <c r="J16" s="47"/>
      <c r="K16" s="45"/>
      <c r="L16" s="44"/>
      <c r="M16" s="47"/>
      <c r="N16" s="46"/>
      <c r="O16" s="43"/>
      <c r="P16" s="45"/>
      <c r="Q16" s="44"/>
      <c r="R16" s="47"/>
      <c r="S16" s="46"/>
      <c r="T16" s="43"/>
      <c r="U16" s="45"/>
      <c r="V16" s="44"/>
      <c r="W16" s="47"/>
      <c r="X16" s="46"/>
      <c r="Y16" s="43"/>
      <c r="Z16" s="48"/>
      <c r="AA16" s="49"/>
      <c r="AB16" s="50"/>
    </row>
    <row r="17" spans="1:28" s="2" customFormat="1" ht="15" customHeight="1">
      <c r="A17" s="57" t="s">
        <v>16</v>
      </c>
      <c r="B17" s="72" t="s">
        <v>101</v>
      </c>
      <c r="C17" s="72" t="s">
        <v>128</v>
      </c>
      <c r="D17" s="73" t="s">
        <v>234</v>
      </c>
      <c r="E17" s="32"/>
      <c r="F17" s="34"/>
      <c r="G17" s="33"/>
      <c r="H17" s="34"/>
      <c r="I17" s="35">
        <f>E17+G17-H17</f>
        <v>0</v>
      </c>
      <c r="J17" s="36"/>
      <c r="K17" s="34"/>
      <c r="L17" s="33"/>
      <c r="M17" s="34"/>
      <c r="N17" s="35">
        <f>J17+L17-M17</f>
        <v>0</v>
      </c>
      <c r="O17" s="32">
        <v>2</v>
      </c>
      <c r="P17" s="34">
        <v>10</v>
      </c>
      <c r="Q17" s="33">
        <v>8.55</v>
      </c>
      <c r="R17" s="36"/>
      <c r="S17" s="35">
        <f>O17+Q17-R17</f>
        <v>10.55</v>
      </c>
      <c r="T17" s="32">
        <v>2</v>
      </c>
      <c r="U17" s="34">
        <v>10</v>
      </c>
      <c r="V17" s="33">
        <v>9.5</v>
      </c>
      <c r="W17" s="36"/>
      <c r="X17" s="35">
        <f>T17+V17-W17</f>
        <v>11.5</v>
      </c>
      <c r="Y17" s="37">
        <f>SUM(E17+J17+O17+T17)</f>
        <v>4</v>
      </c>
      <c r="Z17" s="38">
        <f>SUM(G17+L17+Q17+V17)</f>
        <v>18.05</v>
      </c>
      <c r="AA17" s="39">
        <f>$I17+$N17+$S17+$X17</f>
        <v>22.05</v>
      </c>
      <c r="AB17" s="40"/>
    </row>
    <row r="18" spans="1:28" s="51" customFormat="1" ht="11.25" customHeight="1">
      <c r="A18" s="41"/>
      <c r="B18" s="42" t="s">
        <v>116</v>
      </c>
      <c r="C18" s="75"/>
      <c r="D18" s="88"/>
      <c r="E18" s="43"/>
      <c r="F18" s="45"/>
      <c r="G18" s="44"/>
      <c r="H18" s="45"/>
      <c r="I18" s="46"/>
      <c r="J18" s="47"/>
      <c r="K18" s="45"/>
      <c r="L18" s="44"/>
      <c r="M18" s="47"/>
      <c r="N18" s="46"/>
      <c r="O18" s="43"/>
      <c r="P18" s="45"/>
      <c r="Q18" s="44"/>
      <c r="R18" s="47"/>
      <c r="S18" s="46"/>
      <c r="T18" s="43"/>
      <c r="U18" s="45"/>
      <c r="V18" s="44"/>
      <c r="W18" s="47"/>
      <c r="X18" s="46"/>
      <c r="Y18" s="43"/>
      <c r="Z18" s="48"/>
      <c r="AA18" s="49"/>
      <c r="AB18" s="50"/>
    </row>
    <row r="19" spans="1:28" s="2" customFormat="1" ht="15" customHeight="1">
      <c r="A19" s="57" t="s">
        <v>17</v>
      </c>
      <c r="B19" s="72" t="s">
        <v>129</v>
      </c>
      <c r="C19" s="72" t="s">
        <v>130</v>
      </c>
      <c r="D19" s="73" t="s">
        <v>234</v>
      </c>
      <c r="E19" s="32"/>
      <c r="F19" s="34"/>
      <c r="G19" s="33"/>
      <c r="H19" s="34"/>
      <c r="I19" s="35">
        <f>E19+G19-H19</f>
        <v>0</v>
      </c>
      <c r="J19" s="36"/>
      <c r="K19" s="34"/>
      <c r="L19" s="33"/>
      <c r="M19" s="34"/>
      <c r="N19" s="35">
        <f>J19+L19-M19</f>
        <v>0</v>
      </c>
      <c r="O19" s="32">
        <v>2</v>
      </c>
      <c r="P19" s="34">
        <v>10</v>
      </c>
      <c r="Q19" s="33">
        <v>8.8</v>
      </c>
      <c r="R19" s="36"/>
      <c r="S19" s="35">
        <f>O19+Q19-R19</f>
        <v>10.8</v>
      </c>
      <c r="T19" s="32">
        <v>2</v>
      </c>
      <c r="U19" s="34">
        <v>10</v>
      </c>
      <c r="V19" s="33">
        <v>9.2</v>
      </c>
      <c r="W19" s="36"/>
      <c r="X19" s="35">
        <f>T19+V19-W19</f>
        <v>11.2</v>
      </c>
      <c r="Y19" s="37">
        <f>SUM(E19+J19+O19+T19)</f>
        <v>4</v>
      </c>
      <c r="Z19" s="38">
        <f>SUM(G19+L19+Q19+V19)</f>
        <v>18</v>
      </c>
      <c r="AA19" s="39">
        <f>$I19+$N19+$S19+$X19</f>
        <v>22</v>
      </c>
      <c r="AB19" s="40"/>
    </row>
    <row r="20" spans="1:28" s="51" customFormat="1" ht="11.25" customHeight="1">
      <c r="A20" s="41"/>
      <c r="B20" s="76" t="s">
        <v>116</v>
      </c>
      <c r="C20" s="75"/>
      <c r="D20" s="88"/>
      <c r="E20" s="43"/>
      <c r="F20" s="45"/>
      <c r="G20" s="44"/>
      <c r="H20" s="45"/>
      <c r="I20" s="46"/>
      <c r="J20" s="47"/>
      <c r="K20" s="45"/>
      <c r="L20" s="44"/>
      <c r="M20" s="47"/>
      <c r="N20" s="46"/>
      <c r="O20" s="43"/>
      <c r="P20" s="45"/>
      <c r="Q20" s="44"/>
      <c r="R20" s="47"/>
      <c r="S20" s="46"/>
      <c r="T20" s="43"/>
      <c r="U20" s="45"/>
      <c r="V20" s="44"/>
      <c r="W20" s="47"/>
      <c r="X20" s="46"/>
      <c r="Y20" s="43"/>
      <c r="Z20" s="48"/>
      <c r="AA20" s="49"/>
      <c r="AB20" s="50"/>
    </row>
    <row r="21" spans="1:28" s="2" customFormat="1" ht="15" customHeight="1">
      <c r="A21" s="57" t="s">
        <v>18</v>
      </c>
      <c r="B21" s="72" t="s">
        <v>55</v>
      </c>
      <c r="C21" s="72" t="s">
        <v>56</v>
      </c>
      <c r="D21" s="73" t="s">
        <v>234</v>
      </c>
      <c r="E21" s="32"/>
      <c r="F21" s="34"/>
      <c r="G21" s="33"/>
      <c r="H21" s="34"/>
      <c r="I21" s="35">
        <f>E21+G21-H21</f>
        <v>0</v>
      </c>
      <c r="J21" s="36"/>
      <c r="K21" s="34"/>
      <c r="L21" s="33"/>
      <c r="M21" s="34"/>
      <c r="N21" s="35">
        <f>J21+L21-M21</f>
        <v>0</v>
      </c>
      <c r="O21" s="32">
        <v>2</v>
      </c>
      <c r="P21" s="34">
        <v>10</v>
      </c>
      <c r="Q21" s="33">
        <v>8.7</v>
      </c>
      <c r="R21" s="36"/>
      <c r="S21" s="35">
        <f>O21+Q21-R21</f>
        <v>10.7</v>
      </c>
      <c r="T21" s="32">
        <v>2</v>
      </c>
      <c r="U21" s="34">
        <v>10</v>
      </c>
      <c r="V21" s="33">
        <v>9.3</v>
      </c>
      <c r="W21" s="36"/>
      <c r="X21" s="35">
        <f>T21+V21-W21</f>
        <v>11.3</v>
      </c>
      <c r="Y21" s="37">
        <f>SUM(E21+J21+O21+T21)</f>
        <v>4</v>
      </c>
      <c r="Z21" s="38">
        <f>SUM(G21+L21+Q21+V21)</f>
        <v>18</v>
      </c>
      <c r="AA21" s="39">
        <f>$I21+$N21+$S21+$X21</f>
        <v>22</v>
      </c>
      <c r="AB21" s="40"/>
    </row>
    <row r="22" spans="1:28" s="51" customFormat="1" ht="11.25" customHeight="1">
      <c r="A22" s="41"/>
      <c r="B22" s="76" t="s">
        <v>84</v>
      </c>
      <c r="C22" s="75"/>
      <c r="D22" s="88"/>
      <c r="E22" s="43"/>
      <c r="F22" s="45"/>
      <c r="G22" s="44"/>
      <c r="H22" s="45"/>
      <c r="I22" s="46"/>
      <c r="J22" s="47"/>
      <c r="K22" s="45"/>
      <c r="L22" s="44"/>
      <c r="M22" s="47"/>
      <c r="N22" s="46"/>
      <c r="O22" s="43"/>
      <c r="P22" s="45"/>
      <c r="Q22" s="44"/>
      <c r="R22" s="47"/>
      <c r="S22" s="46"/>
      <c r="T22" s="43"/>
      <c r="U22" s="45"/>
      <c r="V22" s="44"/>
      <c r="W22" s="47"/>
      <c r="X22" s="46"/>
      <c r="Y22" s="43"/>
      <c r="Z22" s="48"/>
      <c r="AA22" s="49"/>
      <c r="AB22" s="50"/>
    </row>
    <row r="23" spans="1:28" s="2" customFormat="1" ht="15" customHeight="1">
      <c r="A23" s="57" t="s">
        <v>19</v>
      </c>
      <c r="B23" s="72" t="s">
        <v>134</v>
      </c>
      <c r="C23" s="72" t="s">
        <v>135</v>
      </c>
      <c r="D23" s="73" t="s">
        <v>234</v>
      </c>
      <c r="E23" s="32"/>
      <c r="F23" s="34"/>
      <c r="G23" s="33"/>
      <c r="H23" s="34"/>
      <c r="I23" s="35">
        <f>E23+G23-H23</f>
        <v>0</v>
      </c>
      <c r="J23" s="36"/>
      <c r="K23" s="34"/>
      <c r="L23" s="33"/>
      <c r="M23" s="34"/>
      <c r="N23" s="35">
        <f>J23+L23-M23</f>
        <v>0</v>
      </c>
      <c r="O23" s="32">
        <v>2</v>
      </c>
      <c r="P23" s="34">
        <v>10</v>
      </c>
      <c r="Q23" s="33">
        <v>8.6</v>
      </c>
      <c r="R23" s="36"/>
      <c r="S23" s="35">
        <f>O23+Q23-R23</f>
        <v>10.6</v>
      </c>
      <c r="T23" s="32">
        <v>2</v>
      </c>
      <c r="U23" s="34">
        <v>10</v>
      </c>
      <c r="V23" s="33">
        <v>9.04</v>
      </c>
      <c r="W23" s="36"/>
      <c r="X23" s="35">
        <f>T23+V23-W23</f>
        <v>11.04</v>
      </c>
      <c r="Y23" s="37">
        <f>SUM(E23+J23+O23+T23)</f>
        <v>4</v>
      </c>
      <c r="Z23" s="38">
        <f>SUM(G23+L23+Q23+V23)</f>
        <v>17.64</v>
      </c>
      <c r="AA23" s="39">
        <f>$I23+$N23+$S23+$X23</f>
        <v>21.64</v>
      </c>
      <c r="AB23" s="40"/>
    </row>
    <row r="24" spans="1:28" s="51" customFormat="1" ht="11.25" customHeight="1">
      <c r="A24" s="41"/>
      <c r="B24" s="76" t="s">
        <v>119</v>
      </c>
      <c r="C24" s="75"/>
      <c r="D24" s="88"/>
      <c r="E24" s="43"/>
      <c r="F24" s="45"/>
      <c r="G24" s="44"/>
      <c r="H24" s="45"/>
      <c r="I24" s="46"/>
      <c r="J24" s="47"/>
      <c r="K24" s="45"/>
      <c r="L24" s="44"/>
      <c r="M24" s="47"/>
      <c r="N24" s="46"/>
      <c r="O24" s="43"/>
      <c r="P24" s="45"/>
      <c r="Q24" s="44"/>
      <c r="R24" s="47"/>
      <c r="S24" s="46"/>
      <c r="T24" s="43"/>
      <c r="U24" s="45"/>
      <c r="V24" s="44"/>
      <c r="W24" s="47"/>
      <c r="X24" s="46"/>
      <c r="Y24" s="43"/>
      <c r="Z24" s="48"/>
      <c r="AA24" s="49"/>
      <c r="AB24" s="50"/>
    </row>
    <row r="25" spans="1:28" s="2" customFormat="1" ht="15" customHeight="1">
      <c r="A25" s="57" t="s">
        <v>20</v>
      </c>
      <c r="B25" s="72" t="s">
        <v>136</v>
      </c>
      <c r="C25" s="72" t="s">
        <v>137</v>
      </c>
      <c r="D25" s="73" t="s">
        <v>234</v>
      </c>
      <c r="E25" s="32"/>
      <c r="F25" s="34"/>
      <c r="G25" s="33"/>
      <c r="H25" s="34"/>
      <c r="I25" s="35">
        <f>E25+G25-H25</f>
        <v>0</v>
      </c>
      <c r="J25" s="36"/>
      <c r="K25" s="34"/>
      <c r="L25" s="33"/>
      <c r="M25" s="34"/>
      <c r="N25" s="35">
        <f>J25+L25-M25</f>
        <v>0</v>
      </c>
      <c r="O25" s="32">
        <v>2</v>
      </c>
      <c r="P25" s="34">
        <v>10</v>
      </c>
      <c r="Q25" s="33">
        <v>8.65</v>
      </c>
      <c r="R25" s="36"/>
      <c r="S25" s="35">
        <f>O25+Q25-R25</f>
        <v>10.65</v>
      </c>
      <c r="T25" s="32">
        <v>2</v>
      </c>
      <c r="U25" s="34">
        <v>10</v>
      </c>
      <c r="V25" s="33">
        <v>8.97</v>
      </c>
      <c r="W25" s="36"/>
      <c r="X25" s="35">
        <f>T25+V25-W25</f>
        <v>10.97</v>
      </c>
      <c r="Y25" s="37">
        <f>SUM(E25+J25+O25+T25)</f>
        <v>4</v>
      </c>
      <c r="Z25" s="38">
        <f>SUM(G25+L25+Q25+V25)</f>
        <v>17.62</v>
      </c>
      <c r="AA25" s="39">
        <f>$I25+$N25+$S25+$X25</f>
        <v>21.62</v>
      </c>
      <c r="AB25" s="40"/>
    </row>
    <row r="26" spans="1:28" s="51" customFormat="1" ht="11.25" customHeight="1">
      <c r="A26" s="41"/>
      <c r="B26" s="76" t="s">
        <v>119</v>
      </c>
      <c r="C26" s="75"/>
      <c r="D26" s="88"/>
      <c r="E26" s="43"/>
      <c r="F26" s="45"/>
      <c r="G26" s="44"/>
      <c r="H26" s="45"/>
      <c r="I26" s="46"/>
      <c r="J26" s="47"/>
      <c r="K26" s="45"/>
      <c r="L26" s="44"/>
      <c r="M26" s="47"/>
      <c r="N26" s="46"/>
      <c r="O26" s="43"/>
      <c r="P26" s="45"/>
      <c r="Q26" s="44"/>
      <c r="R26" s="47"/>
      <c r="S26" s="46"/>
      <c r="T26" s="43"/>
      <c r="U26" s="45"/>
      <c r="V26" s="44"/>
      <c r="W26" s="47"/>
      <c r="X26" s="46"/>
      <c r="Y26" s="43"/>
      <c r="Z26" s="48"/>
      <c r="AA26" s="49"/>
      <c r="AB26" s="50"/>
    </row>
    <row r="27" spans="1:28" s="2" customFormat="1" ht="15" customHeight="1">
      <c r="A27" s="57" t="s">
        <v>21</v>
      </c>
      <c r="B27" s="72" t="s">
        <v>123</v>
      </c>
      <c r="C27" s="72" t="s">
        <v>124</v>
      </c>
      <c r="D27" s="73" t="s">
        <v>234</v>
      </c>
      <c r="E27" s="32"/>
      <c r="F27" s="34"/>
      <c r="G27" s="33"/>
      <c r="H27" s="34"/>
      <c r="I27" s="35">
        <f>E27+G27-H27</f>
        <v>0</v>
      </c>
      <c r="J27" s="36"/>
      <c r="K27" s="34"/>
      <c r="L27" s="33"/>
      <c r="M27" s="34"/>
      <c r="N27" s="35">
        <f>J27+L27-M27</f>
        <v>0</v>
      </c>
      <c r="O27" s="32">
        <v>2</v>
      </c>
      <c r="P27" s="34">
        <v>10</v>
      </c>
      <c r="Q27" s="33">
        <v>8.55</v>
      </c>
      <c r="R27" s="36"/>
      <c r="S27" s="35">
        <f>O27+Q27-R27</f>
        <v>10.55</v>
      </c>
      <c r="T27" s="32">
        <v>2</v>
      </c>
      <c r="U27" s="34">
        <v>10</v>
      </c>
      <c r="V27" s="33">
        <v>8.97</v>
      </c>
      <c r="W27" s="36"/>
      <c r="X27" s="35">
        <f>T27+V27-W27</f>
        <v>10.97</v>
      </c>
      <c r="Y27" s="37">
        <f>SUM(E27+J27+O27+T27)</f>
        <v>4</v>
      </c>
      <c r="Z27" s="38">
        <f>SUM(G27+L27+Q27+V27)</f>
        <v>17.520000000000003</v>
      </c>
      <c r="AA27" s="39">
        <f>$I27+$N27+$S27+$X27</f>
        <v>21.520000000000003</v>
      </c>
      <c r="AB27" s="40"/>
    </row>
    <row r="28" spans="1:28" s="51" customFormat="1" ht="11.25" customHeight="1">
      <c r="A28" s="41"/>
      <c r="B28" s="76" t="s">
        <v>109</v>
      </c>
      <c r="C28" s="75"/>
      <c r="D28" s="88"/>
      <c r="E28" s="43"/>
      <c r="F28" s="45"/>
      <c r="G28" s="44"/>
      <c r="H28" s="45"/>
      <c r="I28" s="46"/>
      <c r="J28" s="47"/>
      <c r="K28" s="45"/>
      <c r="L28" s="44"/>
      <c r="M28" s="47"/>
      <c r="N28" s="46"/>
      <c r="O28" s="43"/>
      <c r="P28" s="45"/>
      <c r="Q28" s="44"/>
      <c r="R28" s="47"/>
      <c r="S28" s="46"/>
      <c r="T28" s="43"/>
      <c r="U28" s="45"/>
      <c r="V28" s="44"/>
      <c r="W28" s="47"/>
      <c r="X28" s="46"/>
      <c r="Y28" s="43"/>
      <c r="Z28" s="48"/>
      <c r="AA28" s="49"/>
      <c r="AB28" s="50"/>
    </row>
    <row r="29" spans="1:28" s="2" customFormat="1" ht="15" customHeight="1">
      <c r="A29" s="57" t="s">
        <v>22</v>
      </c>
      <c r="B29" s="72" t="s">
        <v>120</v>
      </c>
      <c r="C29" s="72" t="s">
        <v>121</v>
      </c>
      <c r="D29" s="73" t="s">
        <v>234</v>
      </c>
      <c r="E29" s="32"/>
      <c r="F29" s="34"/>
      <c r="G29" s="33"/>
      <c r="H29" s="34"/>
      <c r="I29" s="35">
        <f>E29+G29-H29</f>
        <v>0</v>
      </c>
      <c r="J29" s="36"/>
      <c r="K29" s="34"/>
      <c r="L29" s="33"/>
      <c r="M29" s="34"/>
      <c r="N29" s="35">
        <f>J29+L29-M29</f>
        <v>0</v>
      </c>
      <c r="O29" s="32">
        <v>2</v>
      </c>
      <c r="P29" s="34">
        <v>10</v>
      </c>
      <c r="Q29" s="33">
        <v>8.45</v>
      </c>
      <c r="R29" s="36"/>
      <c r="S29" s="35">
        <f>O29+Q29-R29</f>
        <v>10.45</v>
      </c>
      <c r="T29" s="32">
        <v>2</v>
      </c>
      <c r="U29" s="34">
        <v>10</v>
      </c>
      <c r="V29" s="33">
        <v>8.97</v>
      </c>
      <c r="W29" s="36"/>
      <c r="X29" s="35">
        <f>T29+V29-W29</f>
        <v>10.97</v>
      </c>
      <c r="Y29" s="37">
        <f>SUM(E29+J29+O29+T29)</f>
        <v>4</v>
      </c>
      <c r="Z29" s="38">
        <f>SUM(G29+L29+Q29+V29)</f>
        <v>17.42</v>
      </c>
      <c r="AA29" s="39">
        <f>$I29+$N29+$S29+$X29</f>
        <v>21.42</v>
      </c>
      <c r="AB29" s="40"/>
    </row>
    <row r="30" spans="1:28" s="51" customFormat="1" ht="11.25" customHeight="1">
      <c r="A30" s="41"/>
      <c r="B30" s="76" t="s">
        <v>94</v>
      </c>
      <c r="C30" s="75"/>
      <c r="D30" s="88"/>
      <c r="E30" s="43"/>
      <c r="F30" s="45"/>
      <c r="G30" s="44"/>
      <c r="H30" s="45"/>
      <c r="I30" s="46"/>
      <c r="J30" s="47"/>
      <c r="K30" s="45"/>
      <c r="L30" s="44"/>
      <c r="M30" s="47"/>
      <c r="N30" s="46"/>
      <c r="O30" s="43"/>
      <c r="P30" s="45"/>
      <c r="Q30" s="44"/>
      <c r="R30" s="47"/>
      <c r="S30" s="46"/>
      <c r="T30" s="43"/>
      <c r="U30" s="45"/>
      <c r="V30" s="44"/>
      <c r="W30" s="47"/>
      <c r="X30" s="46"/>
      <c r="Y30" s="43"/>
      <c r="Z30" s="48"/>
      <c r="AA30" s="49"/>
      <c r="AB30" s="50"/>
    </row>
    <row r="31" spans="1:28" s="2" customFormat="1" ht="15" customHeight="1">
      <c r="A31" s="57" t="s">
        <v>23</v>
      </c>
      <c r="B31" s="72" t="s">
        <v>231</v>
      </c>
      <c r="C31" s="72" t="s">
        <v>69</v>
      </c>
      <c r="D31" s="73" t="s">
        <v>234</v>
      </c>
      <c r="E31" s="32"/>
      <c r="F31" s="34"/>
      <c r="G31" s="33"/>
      <c r="H31" s="34"/>
      <c r="I31" s="35">
        <f>E31+G31-H31</f>
        <v>0</v>
      </c>
      <c r="J31" s="36"/>
      <c r="K31" s="34"/>
      <c r="L31" s="33"/>
      <c r="M31" s="34"/>
      <c r="N31" s="35">
        <f>J31+L31-M31</f>
        <v>0</v>
      </c>
      <c r="O31" s="32">
        <v>2</v>
      </c>
      <c r="P31" s="34">
        <v>10</v>
      </c>
      <c r="Q31" s="33">
        <v>8.2</v>
      </c>
      <c r="R31" s="36"/>
      <c r="S31" s="35">
        <f>O31+Q31-R31</f>
        <v>10.2</v>
      </c>
      <c r="T31" s="32">
        <v>2</v>
      </c>
      <c r="U31" s="34">
        <v>10</v>
      </c>
      <c r="V31" s="33">
        <v>9.1</v>
      </c>
      <c r="W31" s="36"/>
      <c r="X31" s="35">
        <f>T31+V31-W31</f>
        <v>11.1</v>
      </c>
      <c r="Y31" s="37">
        <f>SUM(E31+J31+O31+T31)</f>
        <v>4</v>
      </c>
      <c r="Z31" s="38">
        <f>SUM(G31+L31+Q31+V31)</f>
        <v>17.299999999999997</v>
      </c>
      <c r="AA31" s="39">
        <f>$I31+$N31+$S31+$X31</f>
        <v>21.299999999999997</v>
      </c>
      <c r="AB31" s="40"/>
    </row>
    <row r="32" spans="1:28" s="51" customFormat="1" ht="11.25" customHeight="1">
      <c r="A32" s="41"/>
      <c r="B32" s="76" t="s">
        <v>119</v>
      </c>
      <c r="C32" s="75"/>
      <c r="D32" s="88"/>
      <c r="E32" s="43"/>
      <c r="F32" s="45"/>
      <c r="G32" s="44"/>
      <c r="H32" s="45"/>
      <c r="I32" s="46"/>
      <c r="J32" s="47"/>
      <c r="K32" s="45"/>
      <c r="L32" s="44"/>
      <c r="M32" s="47"/>
      <c r="N32" s="46"/>
      <c r="O32" s="43"/>
      <c r="P32" s="45"/>
      <c r="Q32" s="44"/>
      <c r="R32" s="47"/>
      <c r="S32" s="46"/>
      <c r="T32" s="43"/>
      <c r="U32" s="45"/>
      <c r="V32" s="44"/>
      <c r="W32" s="47"/>
      <c r="X32" s="46"/>
      <c r="Y32" s="43"/>
      <c r="Z32" s="48"/>
      <c r="AA32" s="49"/>
      <c r="AB32" s="50"/>
    </row>
    <row r="33" spans="1:28" s="2" customFormat="1" ht="15" customHeight="1">
      <c r="A33" s="57" t="s">
        <v>24</v>
      </c>
      <c r="B33" s="72" t="s">
        <v>122</v>
      </c>
      <c r="C33" s="72" t="s">
        <v>63</v>
      </c>
      <c r="D33" s="73" t="s">
        <v>234</v>
      </c>
      <c r="E33" s="32"/>
      <c r="F33" s="34"/>
      <c r="G33" s="33"/>
      <c r="H33" s="34"/>
      <c r="I33" s="35">
        <f>E33+G33-H33</f>
        <v>0</v>
      </c>
      <c r="J33" s="36"/>
      <c r="K33" s="34"/>
      <c r="L33" s="33"/>
      <c r="M33" s="34"/>
      <c r="N33" s="35">
        <f>J33+L33-M33</f>
        <v>0</v>
      </c>
      <c r="O33" s="32">
        <v>2</v>
      </c>
      <c r="P33" s="34">
        <v>10</v>
      </c>
      <c r="Q33" s="33">
        <v>8.45</v>
      </c>
      <c r="R33" s="36"/>
      <c r="S33" s="35">
        <f>O33+Q33-R33</f>
        <v>10.45</v>
      </c>
      <c r="T33" s="32">
        <v>2</v>
      </c>
      <c r="U33" s="34">
        <v>10</v>
      </c>
      <c r="V33" s="33">
        <v>8.74</v>
      </c>
      <c r="W33" s="36"/>
      <c r="X33" s="35">
        <f>T33+V33-W33</f>
        <v>10.74</v>
      </c>
      <c r="Y33" s="37">
        <f>SUM(E33+J33+O33+T33)</f>
        <v>4</v>
      </c>
      <c r="Z33" s="38">
        <f>SUM(G33+L33+Q33+V33)</f>
        <v>17.189999999999998</v>
      </c>
      <c r="AA33" s="39">
        <f>$I33+$N33+$S33+$X33</f>
        <v>21.189999999999998</v>
      </c>
      <c r="AB33" s="40"/>
    </row>
    <row r="34" spans="1:28" s="51" customFormat="1" ht="11.25" customHeight="1">
      <c r="A34" s="41"/>
      <c r="B34" s="76" t="s">
        <v>94</v>
      </c>
      <c r="C34" s="75"/>
      <c r="D34" s="88"/>
      <c r="E34" s="43"/>
      <c r="F34" s="45"/>
      <c r="G34" s="44"/>
      <c r="H34" s="45"/>
      <c r="I34" s="46"/>
      <c r="J34" s="47"/>
      <c r="K34" s="45"/>
      <c r="L34" s="44"/>
      <c r="M34" s="47"/>
      <c r="N34" s="46"/>
      <c r="O34" s="43"/>
      <c r="P34" s="45"/>
      <c r="Q34" s="44"/>
      <c r="R34" s="47"/>
      <c r="S34" s="46"/>
      <c r="T34" s="43"/>
      <c r="U34" s="45"/>
      <c r="V34" s="44"/>
      <c r="W34" s="47"/>
      <c r="X34" s="46"/>
      <c r="Y34" s="43"/>
      <c r="Z34" s="48"/>
      <c r="AA34" s="49"/>
      <c r="AB34" s="50"/>
    </row>
    <row r="35" spans="1:28" s="2" customFormat="1" ht="15" customHeight="1">
      <c r="A35" s="57" t="s">
        <v>25</v>
      </c>
      <c r="B35" s="104" t="s">
        <v>58</v>
      </c>
      <c r="C35" s="105" t="s">
        <v>57</v>
      </c>
      <c r="D35" s="73" t="s">
        <v>234</v>
      </c>
      <c r="E35" s="32"/>
      <c r="F35" s="34"/>
      <c r="G35" s="33"/>
      <c r="H35" s="34"/>
      <c r="I35" s="35">
        <f>E35+G35-H35</f>
        <v>0</v>
      </c>
      <c r="J35" s="36"/>
      <c r="K35" s="34"/>
      <c r="L35" s="33"/>
      <c r="M35" s="34"/>
      <c r="N35" s="35">
        <f>J35+L35-M35</f>
        <v>0</v>
      </c>
      <c r="O35" s="32">
        <v>2</v>
      </c>
      <c r="P35" s="34">
        <v>10</v>
      </c>
      <c r="Q35" s="33">
        <v>7.95</v>
      </c>
      <c r="R35" s="36"/>
      <c r="S35" s="35">
        <f>O35+Q35-R35</f>
        <v>9.95</v>
      </c>
      <c r="T35" s="32">
        <v>2</v>
      </c>
      <c r="U35" s="34">
        <v>10</v>
      </c>
      <c r="V35" s="33">
        <v>9.07</v>
      </c>
      <c r="W35" s="36"/>
      <c r="X35" s="35">
        <f>T35+V35-W35</f>
        <v>11.07</v>
      </c>
      <c r="Y35" s="37">
        <f>SUM(E35+J35+O35+T35)</f>
        <v>4</v>
      </c>
      <c r="Z35" s="38">
        <f>SUM(G35+L35+Q35+V35)</f>
        <v>17.02</v>
      </c>
      <c r="AA35" s="39">
        <f>$I35+$N35+$S35+$X35</f>
        <v>21.02</v>
      </c>
      <c r="AB35" s="40"/>
    </row>
    <row r="36" spans="1:28" s="51" customFormat="1" ht="11.25" customHeight="1">
      <c r="A36" s="41"/>
      <c r="B36" s="74" t="s">
        <v>84</v>
      </c>
      <c r="C36" s="106"/>
      <c r="D36" s="88"/>
      <c r="E36" s="43"/>
      <c r="F36" s="45"/>
      <c r="G36" s="44"/>
      <c r="H36" s="45"/>
      <c r="I36" s="46"/>
      <c r="J36" s="47"/>
      <c r="K36" s="45"/>
      <c r="L36" s="44"/>
      <c r="M36" s="47"/>
      <c r="N36" s="46"/>
      <c r="O36" s="43"/>
      <c r="P36" s="45"/>
      <c r="Q36" s="44"/>
      <c r="R36" s="47"/>
      <c r="S36" s="46"/>
      <c r="T36" s="43"/>
      <c r="U36" s="45"/>
      <c r="V36" s="44"/>
      <c r="W36" s="47"/>
      <c r="X36" s="46"/>
      <c r="Y36" s="43"/>
      <c r="Z36" s="48"/>
      <c r="AA36" s="49"/>
      <c r="AB36" s="50"/>
    </row>
    <row r="37" spans="1:28" s="2" customFormat="1" ht="15" customHeight="1">
      <c r="A37" s="57" t="s">
        <v>26</v>
      </c>
      <c r="B37" s="72" t="s">
        <v>52</v>
      </c>
      <c r="C37" s="72" t="s">
        <v>51</v>
      </c>
      <c r="D37" s="73" t="s">
        <v>234</v>
      </c>
      <c r="E37" s="32"/>
      <c r="F37" s="34"/>
      <c r="G37" s="33"/>
      <c r="H37" s="34"/>
      <c r="I37" s="35">
        <f>E37+G37-H37</f>
        <v>0</v>
      </c>
      <c r="J37" s="36"/>
      <c r="K37" s="34"/>
      <c r="L37" s="33"/>
      <c r="M37" s="34"/>
      <c r="N37" s="35">
        <f>J37+L37-M37</f>
        <v>0</v>
      </c>
      <c r="O37" s="32">
        <v>2</v>
      </c>
      <c r="P37" s="34">
        <v>10</v>
      </c>
      <c r="Q37" s="33">
        <v>7.8</v>
      </c>
      <c r="R37" s="36"/>
      <c r="S37" s="35">
        <f>O37+Q37-R37</f>
        <v>9.8</v>
      </c>
      <c r="T37" s="32">
        <v>2</v>
      </c>
      <c r="U37" s="34">
        <v>10</v>
      </c>
      <c r="V37" s="33">
        <v>8.97</v>
      </c>
      <c r="W37" s="36"/>
      <c r="X37" s="35">
        <f>T37+V37-W37</f>
        <v>10.97</v>
      </c>
      <c r="Y37" s="37">
        <f>SUM(E37+J37+O37+T37)</f>
        <v>4</v>
      </c>
      <c r="Z37" s="38">
        <f>SUM(G37+L37+Q37+V37)</f>
        <v>16.77</v>
      </c>
      <c r="AA37" s="39">
        <f>$I37+$N37+$S37+$X37</f>
        <v>20.770000000000003</v>
      </c>
      <c r="AB37" s="40"/>
    </row>
    <row r="38" spans="1:28" s="51" customFormat="1" ht="11.25" customHeight="1">
      <c r="A38" s="41"/>
      <c r="B38" s="76" t="s">
        <v>82</v>
      </c>
      <c r="C38" s="75"/>
      <c r="D38" s="88"/>
      <c r="E38" s="43"/>
      <c r="F38" s="45"/>
      <c r="G38" s="44"/>
      <c r="H38" s="45"/>
      <c r="I38" s="46"/>
      <c r="J38" s="47"/>
      <c r="K38" s="45"/>
      <c r="L38" s="44"/>
      <c r="M38" s="47"/>
      <c r="N38" s="46"/>
      <c r="O38" s="43"/>
      <c r="P38" s="45"/>
      <c r="Q38" s="44"/>
      <c r="R38" s="47"/>
      <c r="S38" s="46"/>
      <c r="T38" s="43"/>
      <c r="U38" s="45"/>
      <c r="V38" s="44"/>
      <c r="W38" s="47"/>
      <c r="X38" s="46"/>
      <c r="Y38" s="43"/>
      <c r="Z38" s="48"/>
      <c r="AA38" s="49"/>
      <c r="AB38" s="50"/>
    </row>
    <row r="39" spans="1:28" s="2" customFormat="1" ht="15" customHeight="1">
      <c r="A39" s="57" t="s">
        <v>27</v>
      </c>
      <c r="B39" s="72" t="s">
        <v>59</v>
      </c>
      <c r="C39" s="72" t="s">
        <v>57</v>
      </c>
      <c r="D39" s="73" t="s">
        <v>234</v>
      </c>
      <c r="E39" s="32"/>
      <c r="F39" s="34"/>
      <c r="G39" s="33"/>
      <c r="H39" s="34"/>
      <c r="I39" s="35">
        <f>E39+G39-H39</f>
        <v>0</v>
      </c>
      <c r="J39" s="36"/>
      <c r="K39" s="34"/>
      <c r="L39" s="33"/>
      <c r="M39" s="34"/>
      <c r="N39" s="35">
        <f>J39+L39-M39</f>
        <v>0</v>
      </c>
      <c r="O39" s="32">
        <v>2</v>
      </c>
      <c r="P39" s="34">
        <v>10</v>
      </c>
      <c r="Q39" s="33">
        <v>7.75</v>
      </c>
      <c r="R39" s="36"/>
      <c r="S39" s="35">
        <f>O39+Q39-R39</f>
        <v>9.75</v>
      </c>
      <c r="T39" s="32">
        <v>2</v>
      </c>
      <c r="U39" s="34">
        <v>10</v>
      </c>
      <c r="V39" s="33">
        <v>8.67</v>
      </c>
      <c r="W39" s="36"/>
      <c r="X39" s="35">
        <f>T39+V39-W39</f>
        <v>10.67</v>
      </c>
      <c r="Y39" s="37">
        <f>SUM(E39+J39+O39+T39)</f>
        <v>4</v>
      </c>
      <c r="Z39" s="38">
        <f>SUM(G39+L39+Q39+V39)</f>
        <v>16.42</v>
      </c>
      <c r="AA39" s="39">
        <f>$I39+$N39+$S39+$X39</f>
        <v>20.42</v>
      </c>
      <c r="AB39" s="40"/>
    </row>
    <row r="40" spans="1:28" s="51" customFormat="1" ht="11.25" customHeight="1" thickBot="1">
      <c r="A40" s="78"/>
      <c r="B40" s="103" t="s">
        <v>84</v>
      </c>
      <c r="C40" s="80"/>
      <c r="D40" s="99"/>
      <c r="E40" s="81"/>
      <c r="F40" s="82"/>
      <c r="G40" s="83"/>
      <c r="H40" s="82"/>
      <c r="I40" s="84"/>
      <c r="J40" s="85"/>
      <c r="K40" s="82"/>
      <c r="L40" s="83"/>
      <c r="M40" s="85"/>
      <c r="N40" s="84"/>
      <c r="O40" s="81"/>
      <c r="P40" s="82"/>
      <c r="Q40" s="83"/>
      <c r="R40" s="85"/>
      <c r="S40" s="84"/>
      <c r="T40" s="81"/>
      <c r="U40" s="82"/>
      <c r="V40" s="83"/>
      <c r="W40" s="85"/>
      <c r="X40" s="84"/>
      <c r="Y40" s="81"/>
      <c r="Z40" s="86"/>
      <c r="AA40" s="87"/>
      <c r="AB40" s="50"/>
    </row>
  </sheetData>
  <sheetProtection/>
  <mergeCells count="7">
    <mergeCell ref="E1:V1"/>
    <mergeCell ref="W1:AA1"/>
    <mergeCell ref="J5:N5"/>
    <mergeCell ref="O5:S5"/>
    <mergeCell ref="T5:X5"/>
    <mergeCell ref="E5:I5"/>
    <mergeCell ref="B3:AA3"/>
  </mergeCells>
  <printOptions/>
  <pageMargins left="0.37" right="0.13" top="0.21" bottom="0.15" header="0.04" footer="0.09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B28"/>
  <sheetViews>
    <sheetView zoomScalePageLayoutView="0" workbookViewId="0" topLeftCell="A1">
      <pane ySplit="6" topLeftCell="BM7" activePane="bottomLeft" state="frozen"/>
      <selection pane="topLeft" activeCell="L47" sqref="L47"/>
      <selection pane="bottomLeft" activeCell="AC18" sqref="AC18"/>
    </sheetView>
  </sheetViews>
  <sheetFormatPr defaultColWidth="9.140625" defaultRowHeight="12.75"/>
  <cols>
    <col min="1" max="1" width="3.57421875" style="52" customWidth="1"/>
    <col min="2" max="2" width="17.00390625" style="3" customWidth="1"/>
    <col min="3" max="3" width="11.7109375" style="3" customWidth="1"/>
    <col min="4" max="4" width="3.7109375" style="53" customWidth="1"/>
    <col min="5" max="5" width="4.421875" style="4" customWidth="1"/>
    <col min="6" max="6" width="4.00390625" style="4" customWidth="1"/>
    <col min="7" max="7" width="4.57421875" style="5" customWidth="1"/>
    <col min="8" max="8" width="3.28125" style="4" customWidth="1"/>
    <col min="9" max="9" width="7.57421875" style="54" customWidth="1"/>
    <col min="10" max="10" width="4.421875" style="4" customWidth="1"/>
    <col min="11" max="11" width="4.00390625" style="4" customWidth="1"/>
    <col min="12" max="12" width="4.57421875" style="5" customWidth="1"/>
    <col min="13" max="13" width="3.28125" style="4" customWidth="1"/>
    <col min="14" max="14" width="7.421875" style="54" customWidth="1"/>
    <col min="15" max="15" width="4.421875" style="6" customWidth="1"/>
    <col min="16" max="16" width="4.00390625" style="4" customWidth="1"/>
    <col min="17" max="17" width="4.57421875" style="7" customWidth="1"/>
    <col min="18" max="18" width="3.28125" style="6" customWidth="1"/>
    <col min="19" max="19" width="7.421875" style="54" customWidth="1"/>
    <col min="20" max="20" width="4.421875" style="4" customWidth="1"/>
    <col min="21" max="21" width="4.00390625" style="4" customWidth="1"/>
    <col min="22" max="22" width="4.57421875" style="5" customWidth="1"/>
    <col min="23" max="23" width="3.7109375" style="4" customWidth="1"/>
    <col min="24" max="24" width="7.421875" style="54" customWidth="1"/>
    <col min="25" max="25" width="5.00390625" style="6" customWidth="1"/>
    <col min="26" max="26" width="5.421875" style="7" customWidth="1"/>
    <col min="27" max="27" width="9.7109375" style="8" customWidth="1"/>
    <col min="28" max="28" width="1.7109375" style="55" customWidth="1"/>
    <col min="29" max="16384" width="9.140625" style="1" customWidth="1"/>
  </cols>
  <sheetData>
    <row r="1" spans="2:28" s="9" customFormat="1" ht="20.25" customHeight="1">
      <c r="B1" s="10"/>
      <c r="C1" s="10"/>
      <c r="D1" s="11"/>
      <c r="E1" s="108" t="s">
        <v>182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9" t="s">
        <v>183</v>
      </c>
      <c r="X1" s="109"/>
      <c r="Y1" s="109"/>
      <c r="Z1" s="109"/>
      <c r="AA1" s="109"/>
      <c r="AB1" s="12"/>
    </row>
    <row r="2" spans="1:28" s="9" customFormat="1" ht="3" customHeight="1">
      <c r="A2" s="12"/>
      <c r="B2" s="13"/>
      <c r="C2" s="13"/>
      <c r="D2" s="14"/>
      <c r="E2" s="15"/>
      <c r="F2" s="15"/>
      <c r="G2" s="16"/>
      <c r="H2" s="15"/>
      <c r="I2" s="16"/>
      <c r="J2" s="15"/>
      <c r="K2" s="15"/>
      <c r="L2" s="16"/>
      <c r="M2" s="15"/>
      <c r="N2" s="16"/>
      <c r="O2" s="17"/>
      <c r="P2" s="15"/>
      <c r="Q2" s="18"/>
      <c r="R2" s="17"/>
      <c r="S2" s="16"/>
      <c r="T2" s="15"/>
      <c r="U2" s="15"/>
      <c r="V2" s="16"/>
      <c r="W2" s="15"/>
      <c r="X2" s="16"/>
      <c r="Y2" s="15"/>
      <c r="Z2" s="16"/>
      <c r="AA2" s="16"/>
      <c r="AB2" s="19"/>
    </row>
    <row r="3" spans="1:28" s="22" customFormat="1" ht="15.75" customHeight="1">
      <c r="A3" s="20"/>
      <c r="B3" s="113" t="s">
        <v>38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21"/>
    </row>
    <row r="4" spans="1:28" s="9" customFormat="1" ht="3" customHeight="1" thickBot="1">
      <c r="A4" s="12"/>
      <c r="B4" s="13"/>
      <c r="C4" s="13"/>
      <c r="D4" s="14"/>
      <c r="E4" s="15"/>
      <c r="F4" s="15"/>
      <c r="G4" s="16"/>
      <c r="H4" s="15"/>
      <c r="I4" s="16"/>
      <c r="J4" s="15"/>
      <c r="K4" s="15"/>
      <c r="L4" s="16"/>
      <c r="M4" s="15"/>
      <c r="N4" s="16"/>
      <c r="O4" s="17"/>
      <c r="P4" s="15"/>
      <c r="Q4" s="18"/>
      <c r="R4" s="17"/>
      <c r="S4" s="16"/>
      <c r="T4" s="15"/>
      <c r="U4" s="15"/>
      <c r="V4" s="16"/>
      <c r="W4" s="15"/>
      <c r="X4" s="16"/>
      <c r="Y4" s="15"/>
      <c r="Z4" s="16"/>
      <c r="AA4" s="16"/>
      <c r="AB4" s="19"/>
    </row>
    <row r="5" spans="1:28" s="22" customFormat="1" ht="22.5" customHeight="1">
      <c r="A5" s="23" t="s">
        <v>0</v>
      </c>
      <c r="B5" s="24" t="s">
        <v>1</v>
      </c>
      <c r="C5" s="24" t="s">
        <v>2</v>
      </c>
      <c r="D5" s="25" t="s">
        <v>3</v>
      </c>
      <c r="E5" s="111"/>
      <c r="F5" s="110"/>
      <c r="G5" s="110"/>
      <c r="H5" s="110"/>
      <c r="I5" s="112"/>
      <c r="J5" s="110"/>
      <c r="K5" s="110"/>
      <c r="L5" s="110"/>
      <c r="M5" s="110"/>
      <c r="N5" s="110"/>
      <c r="O5" s="111"/>
      <c r="P5" s="110"/>
      <c r="Q5" s="110"/>
      <c r="R5" s="110"/>
      <c r="S5" s="112"/>
      <c r="T5" s="111"/>
      <c r="U5" s="110"/>
      <c r="V5" s="110"/>
      <c r="W5" s="110"/>
      <c r="X5" s="112"/>
      <c r="Y5" s="26" t="s">
        <v>4</v>
      </c>
      <c r="Z5" s="27" t="s">
        <v>4</v>
      </c>
      <c r="AA5" s="28"/>
      <c r="AB5" s="29"/>
    </row>
    <row r="6" spans="1:28" s="31" customFormat="1" ht="15.75" customHeight="1" thickBot="1">
      <c r="A6" s="59"/>
      <c r="B6" s="60"/>
      <c r="C6" s="60"/>
      <c r="D6" s="61"/>
      <c r="E6" s="62" t="s">
        <v>6</v>
      </c>
      <c r="F6" s="63" t="s">
        <v>9</v>
      </c>
      <c r="G6" s="64" t="s">
        <v>7</v>
      </c>
      <c r="H6" s="65" t="s">
        <v>8</v>
      </c>
      <c r="I6" s="66" t="s">
        <v>10</v>
      </c>
      <c r="J6" s="62" t="s">
        <v>6</v>
      </c>
      <c r="K6" s="63" t="s">
        <v>9</v>
      </c>
      <c r="L6" s="64" t="s">
        <v>7</v>
      </c>
      <c r="M6" s="65" t="s">
        <v>8</v>
      </c>
      <c r="N6" s="66" t="s">
        <v>10</v>
      </c>
      <c r="O6" s="62" t="s">
        <v>6</v>
      </c>
      <c r="P6" s="63" t="s">
        <v>9</v>
      </c>
      <c r="Q6" s="64" t="s">
        <v>7</v>
      </c>
      <c r="R6" s="65" t="s">
        <v>8</v>
      </c>
      <c r="S6" s="66" t="s">
        <v>10</v>
      </c>
      <c r="T6" s="62" t="s">
        <v>6</v>
      </c>
      <c r="U6" s="63" t="s">
        <v>9</v>
      </c>
      <c r="V6" s="64" t="s">
        <v>7</v>
      </c>
      <c r="W6" s="65" t="s">
        <v>8</v>
      </c>
      <c r="X6" s="66" t="s">
        <v>10</v>
      </c>
      <c r="Y6" s="67" t="s">
        <v>6</v>
      </c>
      <c r="Z6" s="68" t="s">
        <v>7</v>
      </c>
      <c r="AA6" s="69" t="s">
        <v>5</v>
      </c>
      <c r="AB6" s="30"/>
    </row>
    <row r="7" spans="1:28" s="2" customFormat="1" ht="15" customHeight="1">
      <c r="A7" s="89" t="s">
        <v>11</v>
      </c>
      <c r="B7" s="101" t="s">
        <v>148</v>
      </c>
      <c r="C7" s="101" t="s">
        <v>61</v>
      </c>
      <c r="D7" s="90" t="s">
        <v>235</v>
      </c>
      <c r="E7" s="91"/>
      <c r="F7" s="92"/>
      <c r="G7" s="93"/>
      <c r="H7" s="92"/>
      <c r="I7" s="94">
        <f>E7+G7-H7</f>
        <v>0</v>
      </c>
      <c r="J7" s="95"/>
      <c r="K7" s="92"/>
      <c r="L7" s="93"/>
      <c r="M7" s="92"/>
      <c r="N7" s="94">
        <f>J7+L7-M7</f>
        <v>0</v>
      </c>
      <c r="O7" s="91">
        <v>3.1</v>
      </c>
      <c r="P7" s="92">
        <v>10</v>
      </c>
      <c r="Q7" s="93">
        <v>9.25</v>
      </c>
      <c r="R7" s="95"/>
      <c r="S7" s="94">
        <f>O7+Q7-R7</f>
        <v>12.35</v>
      </c>
      <c r="T7" s="91">
        <v>3.3</v>
      </c>
      <c r="U7" s="92">
        <v>10</v>
      </c>
      <c r="V7" s="93">
        <v>8.4</v>
      </c>
      <c r="W7" s="95"/>
      <c r="X7" s="94">
        <f>T7+V7-W7</f>
        <v>11.7</v>
      </c>
      <c r="Y7" s="96">
        <f>SUM(E7+J7+O7+T7)</f>
        <v>6.4</v>
      </c>
      <c r="Z7" s="97">
        <f>SUM(G7+L7+Q7+V7)</f>
        <v>17.65</v>
      </c>
      <c r="AA7" s="98">
        <f>$I7+$N7+$S7+$X7</f>
        <v>24.049999999999997</v>
      </c>
      <c r="AB7" s="40"/>
    </row>
    <row r="8" spans="1:28" s="51" customFormat="1" ht="11.25" customHeight="1">
      <c r="A8" s="41"/>
      <c r="B8" s="42" t="s">
        <v>83</v>
      </c>
      <c r="C8" s="75"/>
      <c r="D8" s="88"/>
      <c r="E8" s="43"/>
      <c r="F8" s="45"/>
      <c r="G8" s="44"/>
      <c r="H8" s="45"/>
      <c r="I8" s="46"/>
      <c r="J8" s="47"/>
      <c r="K8" s="45"/>
      <c r="L8" s="44"/>
      <c r="M8" s="47"/>
      <c r="N8" s="46"/>
      <c r="O8" s="43"/>
      <c r="P8" s="45"/>
      <c r="Q8" s="44"/>
      <c r="R8" s="47"/>
      <c r="S8" s="46"/>
      <c r="T8" s="43"/>
      <c r="U8" s="45"/>
      <c r="V8" s="44"/>
      <c r="W8" s="47"/>
      <c r="X8" s="46"/>
      <c r="Y8" s="43"/>
      <c r="Z8" s="48"/>
      <c r="AA8" s="49"/>
      <c r="AB8" s="50"/>
    </row>
    <row r="9" spans="1:28" s="2" customFormat="1" ht="15" customHeight="1">
      <c r="A9" s="57" t="s">
        <v>12</v>
      </c>
      <c r="B9" s="72" t="s">
        <v>145</v>
      </c>
      <c r="C9" s="72" t="s">
        <v>67</v>
      </c>
      <c r="D9" s="73" t="s">
        <v>235</v>
      </c>
      <c r="E9" s="32"/>
      <c r="F9" s="34"/>
      <c r="G9" s="33"/>
      <c r="H9" s="34"/>
      <c r="I9" s="35">
        <f>E9+G9-H9</f>
        <v>0</v>
      </c>
      <c r="J9" s="36"/>
      <c r="K9" s="34"/>
      <c r="L9" s="33"/>
      <c r="M9" s="34"/>
      <c r="N9" s="35">
        <f>J9+L9-M9</f>
        <v>0</v>
      </c>
      <c r="O9" s="32">
        <v>3.1</v>
      </c>
      <c r="P9" s="34">
        <v>10</v>
      </c>
      <c r="Q9" s="33">
        <v>7.9</v>
      </c>
      <c r="R9" s="36"/>
      <c r="S9" s="35">
        <f>O9+Q9-R9</f>
        <v>11</v>
      </c>
      <c r="T9" s="32">
        <v>2.9</v>
      </c>
      <c r="U9" s="34">
        <v>10</v>
      </c>
      <c r="V9" s="33">
        <v>8.35</v>
      </c>
      <c r="W9" s="36"/>
      <c r="X9" s="35">
        <f>T9+V9-W9</f>
        <v>11.25</v>
      </c>
      <c r="Y9" s="37">
        <f>SUM(E9+J9+O9+T9)</f>
        <v>6</v>
      </c>
      <c r="Z9" s="38">
        <f>SUM(G9+L9+Q9+V9)</f>
        <v>16.25</v>
      </c>
      <c r="AA9" s="39">
        <f>$I9+$N9+$S9+$X9</f>
        <v>22.25</v>
      </c>
      <c r="AB9" s="40"/>
    </row>
    <row r="10" spans="1:28" s="51" customFormat="1" ht="11.25" customHeight="1">
      <c r="A10" s="41"/>
      <c r="B10" s="42" t="s">
        <v>116</v>
      </c>
      <c r="C10" s="75"/>
      <c r="D10" s="88"/>
      <c r="E10" s="43"/>
      <c r="F10" s="45"/>
      <c r="G10" s="44"/>
      <c r="H10" s="45"/>
      <c r="I10" s="46"/>
      <c r="J10" s="47"/>
      <c r="K10" s="45"/>
      <c r="L10" s="44"/>
      <c r="M10" s="47"/>
      <c r="N10" s="46"/>
      <c r="O10" s="43"/>
      <c r="P10" s="45"/>
      <c r="Q10" s="44"/>
      <c r="R10" s="47"/>
      <c r="S10" s="46"/>
      <c r="T10" s="43"/>
      <c r="U10" s="45"/>
      <c r="V10" s="44"/>
      <c r="W10" s="47"/>
      <c r="X10" s="46"/>
      <c r="Y10" s="43"/>
      <c r="Z10" s="48"/>
      <c r="AA10" s="49"/>
      <c r="AB10" s="50"/>
    </row>
    <row r="11" spans="1:28" s="2" customFormat="1" ht="15" customHeight="1">
      <c r="A11" s="57" t="s">
        <v>13</v>
      </c>
      <c r="B11" s="72" t="s">
        <v>142</v>
      </c>
      <c r="C11" s="72" t="s">
        <v>45</v>
      </c>
      <c r="D11" s="73" t="s">
        <v>235</v>
      </c>
      <c r="E11" s="32"/>
      <c r="F11" s="34"/>
      <c r="G11" s="33"/>
      <c r="H11" s="34"/>
      <c r="I11" s="35">
        <f>E11+G11-H11</f>
        <v>0</v>
      </c>
      <c r="J11" s="36"/>
      <c r="K11" s="34"/>
      <c r="L11" s="33"/>
      <c r="M11" s="34"/>
      <c r="N11" s="35">
        <f>J11+L11-M11</f>
        <v>0</v>
      </c>
      <c r="O11" s="32">
        <v>3.1</v>
      </c>
      <c r="P11" s="34">
        <v>10</v>
      </c>
      <c r="Q11" s="33">
        <v>7.95</v>
      </c>
      <c r="R11" s="36"/>
      <c r="S11" s="35">
        <f>O11+Q11-R11</f>
        <v>11.05</v>
      </c>
      <c r="T11" s="32">
        <v>3.1</v>
      </c>
      <c r="U11" s="34">
        <v>10</v>
      </c>
      <c r="V11" s="33">
        <v>7.97</v>
      </c>
      <c r="W11" s="36"/>
      <c r="X11" s="35">
        <f>T11+V11-W11</f>
        <v>11.07</v>
      </c>
      <c r="Y11" s="37">
        <f>SUM(E11+J11+O11+T11)</f>
        <v>6.2</v>
      </c>
      <c r="Z11" s="38">
        <f>SUM(G11+L11+Q11+V11)</f>
        <v>15.92</v>
      </c>
      <c r="AA11" s="39">
        <f>$I11+$N11+$S11+$X11</f>
        <v>22.12</v>
      </c>
      <c r="AB11" s="40"/>
    </row>
    <row r="12" spans="1:28" s="51" customFormat="1" ht="11.25" customHeight="1">
      <c r="A12" s="41"/>
      <c r="B12" s="42" t="s">
        <v>126</v>
      </c>
      <c r="C12" s="75"/>
      <c r="D12" s="88"/>
      <c r="E12" s="43"/>
      <c r="F12" s="45"/>
      <c r="G12" s="44"/>
      <c r="H12" s="45"/>
      <c r="I12" s="46"/>
      <c r="J12" s="47"/>
      <c r="K12" s="45"/>
      <c r="L12" s="44"/>
      <c r="M12" s="47"/>
      <c r="N12" s="46"/>
      <c r="O12" s="43"/>
      <c r="P12" s="45"/>
      <c r="Q12" s="44"/>
      <c r="R12" s="47"/>
      <c r="S12" s="46"/>
      <c r="T12" s="43"/>
      <c r="U12" s="45"/>
      <c r="V12" s="44"/>
      <c r="W12" s="47"/>
      <c r="X12" s="46"/>
      <c r="Y12" s="43"/>
      <c r="Z12" s="48"/>
      <c r="AA12" s="49"/>
      <c r="AB12" s="50"/>
    </row>
    <row r="13" spans="1:28" s="2" customFormat="1" ht="15" customHeight="1">
      <c r="A13" s="57" t="s">
        <v>14</v>
      </c>
      <c r="B13" s="72" t="s">
        <v>138</v>
      </c>
      <c r="C13" s="72" t="s">
        <v>139</v>
      </c>
      <c r="D13" s="73" t="s">
        <v>235</v>
      </c>
      <c r="E13" s="32"/>
      <c r="F13" s="34"/>
      <c r="G13" s="33"/>
      <c r="H13" s="34"/>
      <c r="I13" s="35">
        <f>E13+G13-H13</f>
        <v>0</v>
      </c>
      <c r="J13" s="36"/>
      <c r="K13" s="34"/>
      <c r="L13" s="33"/>
      <c r="M13" s="34"/>
      <c r="N13" s="35">
        <f>J13+L13-M13</f>
        <v>0</v>
      </c>
      <c r="O13" s="32">
        <v>2.9</v>
      </c>
      <c r="P13" s="34">
        <v>10</v>
      </c>
      <c r="Q13" s="33">
        <v>7.75</v>
      </c>
      <c r="R13" s="36"/>
      <c r="S13" s="35">
        <f>O13+Q13-R13</f>
        <v>10.65</v>
      </c>
      <c r="T13" s="32">
        <v>2.8</v>
      </c>
      <c r="U13" s="34">
        <v>10</v>
      </c>
      <c r="V13" s="33">
        <v>8.3</v>
      </c>
      <c r="W13" s="36"/>
      <c r="X13" s="35">
        <f>T13+V13-W13</f>
        <v>11.100000000000001</v>
      </c>
      <c r="Y13" s="37">
        <f>SUM(E13+J13+O13+T13)</f>
        <v>5.699999999999999</v>
      </c>
      <c r="Z13" s="38">
        <f>SUM(G13+L13+Q13+V13)</f>
        <v>16.05</v>
      </c>
      <c r="AA13" s="39">
        <f>$I13+$N13+$S13+$X13</f>
        <v>21.75</v>
      </c>
      <c r="AB13" s="40"/>
    </row>
    <row r="14" spans="1:28" s="51" customFormat="1" ht="11.25" customHeight="1">
      <c r="A14" s="41"/>
      <c r="B14" s="42" t="s">
        <v>109</v>
      </c>
      <c r="C14" s="75"/>
      <c r="D14" s="88"/>
      <c r="E14" s="43"/>
      <c r="F14" s="45"/>
      <c r="G14" s="44"/>
      <c r="H14" s="45"/>
      <c r="I14" s="46"/>
      <c r="J14" s="47"/>
      <c r="K14" s="45"/>
      <c r="L14" s="44"/>
      <c r="M14" s="47"/>
      <c r="N14" s="46"/>
      <c r="O14" s="43"/>
      <c r="P14" s="45"/>
      <c r="Q14" s="44"/>
      <c r="R14" s="47"/>
      <c r="S14" s="46"/>
      <c r="T14" s="43"/>
      <c r="U14" s="45"/>
      <c r="V14" s="44"/>
      <c r="W14" s="47"/>
      <c r="X14" s="46"/>
      <c r="Y14" s="43"/>
      <c r="Z14" s="48"/>
      <c r="AA14" s="49"/>
      <c r="AB14" s="50"/>
    </row>
    <row r="15" spans="1:28" s="2" customFormat="1" ht="15" customHeight="1">
      <c r="A15" s="57" t="s">
        <v>15</v>
      </c>
      <c r="B15" s="56" t="s">
        <v>144</v>
      </c>
      <c r="C15" s="56" t="s">
        <v>132</v>
      </c>
      <c r="D15" s="73" t="s">
        <v>235</v>
      </c>
      <c r="E15" s="32"/>
      <c r="F15" s="34"/>
      <c r="G15" s="33"/>
      <c r="H15" s="34"/>
      <c r="I15" s="35">
        <f>E15+G15-H15</f>
        <v>0</v>
      </c>
      <c r="J15" s="36"/>
      <c r="K15" s="34"/>
      <c r="L15" s="33"/>
      <c r="M15" s="34"/>
      <c r="N15" s="35">
        <f>J15+L15-M15</f>
        <v>0</v>
      </c>
      <c r="O15" s="32">
        <v>2.8</v>
      </c>
      <c r="P15" s="34">
        <v>10</v>
      </c>
      <c r="Q15" s="33">
        <v>7.55</v>
      </c>
      <c r="R15" s="36"/>
      <c r="S15" s="35">
        <f>O15+Q15-R15</f>
        <v>10.35</v>
      </c>
      <c r="T15" s="32">
        <v>3.1</v>
      </c>
      <c r="U15" s="34">
        <v>10</v>
      </c>
      <c r="V15" s="33">
        <v>8.25</v>
      </c>
      <c r="W15" s="36"/>
      <c r="X15" s="35">
        <f>T15+V15-W15</f>
        <v>11.35</v>
      </c>
      <c r="Y15" s="37">
        <f>SUM(E15+J15+O15+T15)</f>
        <v>5.9</v>
      </c>
      <c r="Z15" s="38">
        <f>SUM(G15+L15+Q15+V15)</f>
        <v>15.8</v>
      </c>
      <c r="AA15" s="39">
        <f>$I15+$N15+$S15+$X15</f>
        <v>21.7</v>
      </c>
      <c r="AB15" s="40"/>
    </row>
    <row r="16" spans="1:28" s="51" customFormat="1" ht="11.25" customHeight="1">
      <c r="A16" s="41"/>
      <c r="B16" s="42" t="s">
        <v>116</v>
      </c>
      <c r="C16" s="58"/>
      <c r="D16" s="88"/>
      <c r="E16" s="43"/>
      <c r="F16" s="45"/>
      <c r="G16" s="44"/>
      <c r="H16" s="45"/>
      <c r="I16" s="46"/>
      <c r="J16" s="47"/>
      <c r="K16" s="45"/>
      <c r="L16" s="44"/>
      <c r="M16" s="47"/>
      <c r="N16" s="46"/>
      <c r="O16" s="43"/>
      <c r="P16" s="45"/>
      <c r="Q16" s="44"/>
      <c r="R16" s="47"/>
      <c r="S16" s="46"/>
      <c r="T16" s="43"/>
      <c r="U16" s="45"/>
      <c r="V16" s="44"/>
      <c r="W16" s="47"/>
      <c r="X16" s="46"/>
      <c r="Y16" s="43"/>
      <c r="Z16" s="48"/>
      <c r="AA16" s="49"/>
      <c r="AB16" s="50"/>
    </row>
    <row r="17" spans="1:28" s="2" customFormat="1" ht="15" customHeight="1">
      <c r="A17" s="57" t="s">
        <v>16</v>
      </c>
      <c r="B17" s="72" t="s">
        <v>146</v>
      </c>
      <c r="C17" s="72" t="s">
        <v>147</v>
      </c>
      <c r="D17" s="73" t="s">
        <v>235</v>
      </c>
      <c r="E17" s="32"/>
      <c r="F17" s="34"/>
      <c r="G17" s="33"/>
      <c r="H17" s="34"/>
      <c r="I17" s="35">
        <f>E17+G17-H17</f>
        <v>0</v>
      </c>
      <c r="J17" s="36"/>
      <c r="K17" s="34"/>
      <c r="L17" s="33"/>
      <c r="M17" s="34"/>
      <c r="N17" s="35">
        <f>J17+L17-M17</f>
        <v>0</v>
      </c>
      <c r="O17" s="32">
        <v>2.8</v>
      </c>
      <c r="P17" s="34">
        <v>10</v>
      </c>
      <c r="Q17" s="33">
        <v>7.5</v>
      </c>
      <c r="R17" s="36"/>
      <c r="S17" s="35">
        <f>O17+Q17-R17</f>
        <v>10.3</v>
      </c>
      <c r="T17" s="32">
        <v>3.1</v>
      </c>
      <c r="U17" s="34">
        <v>10</v>
      </c>
      <c r="V17" s="33">
        <v>8.2</v>
      </c>
      <c r="W17" s="36"/>
      <c r="X17" s="35">
        <f>T17+V17-W17</f>
        <v>11.299999999999999</v>
      </c>
      <c r="Y17" s="37">
        <f>SUM(E17+J17+O17+T17)</f>
        <v>5.9</v>
      </c>
      <c r="Z17" s="38">
        <f>SUM(G17+L17+Q17+V17)</f>
        <v>15.7</v>
      </c>
      <c r="AA17" s="39">
        <f>$I17+$N17+$S17+$X17</f>
        <v>21.6</v>
      </c>
      <c r="AB17" s="40"/>
    </row>
    <row r="18" spans="1:28" s="51" customFormat="1" ht="11.25" customHeight="1">
      <c r="A18" s="41"/>
      <c r="B18" s="42" t="s">
        <v>116</v>
      </c>
      <c r="C18" s="75"/>
      <c r="D18" s="88"/>
      <c r="E18" s="43"/>
      <c r="F18" s="45"/>
      <c r="G18" s="44"/>
      <c r="H18" s="45"/>
      <c r="I18" s="46"/>
      <c r="J18" s="47"/>
      <c r="K18" s="45"/>
      <c r="L18" s="44"/>
      <c r="M18" s="47"/>
      <c r="N18" s="46"/>
      <c r="O18" s="43"/>
      <c r="P18" s="45"/>
      <c r="Q18" s="44"/>
      <c r="R18" s="47"/>
      <c r="S18" s="46"/>
      <c r="T18" s="43"/>
      <c r="U18" s="45"/>
      <c r="V18" s="44"/>
      <c r="W18" s="47"/>
      <c r="X18" s="46"/>
      <c r="Y18" s="43"/>
      <c r="Z18" s="48"/>
      <c r="AA18" s="49"/>
      <c r="AB18" s="50"/>
    </row>
    <row r="19" spans="1:28" s="2" customFormat="1" ht="15" customHeight="1">
      <c r="A19" s="57" t="s">
        <v>17</v>
      </c>
      <c r="B19" s="72" t="s">
        <v>151</v>
      </c>
      <c r="C19" s="72" t="s">
        <v>91</v>
      </c>
      <c r="D19" s="73" t="s">
        <v>235</v>
      </c>
      <c r="E19" s="32"/>
      <c r="F19" s="34"/>
      <c r="G19" s="33"/>
      <c r="H19" s="34"/>
      <c r="I19" s="35">
        <f>E19+G19-H19</f>
        <v>0</v>
      </c>
      <c r="J19" s="36"/>
      <c r="K19" s="34"/>
      <c r="L19" s="33"/>
      <c r="M19" s="34"/>
      <c r="N19" s="35">
        <f>J19+L19-M19</f>
        <v>0</v>
      </c>
      <c r="O19" s="32">
        <v>3.3</v>
      </c>
      <c r="P19" s="34">
        <v>10</v>
      </c>
      <c r="Q19" s="33">
        <v>7.1</v>
      </c>
      <c r="R19" s="36"/>
      <c r="S19" s="35">
        <f>O19+Q19-R19</f>
        <v>10.399999999999999</v>
      </c>
      <c r="T19" s="32">
        <v>3</v>
      </c>
      <c r="U19" s="34">
        <v>10</v>
      </c>
      <c r="V19" s="33">
        <v>7.7</v>
      </c>
      <c r="W19" s="36"/>
      <c r="X19" s="35">
        <f>T19+V19-W19</f>
        <v>10.7</v>
      </c>
      <c r="Y19" s="37">
        <f>SUM(E19+J19+O19+T19)</f>
        <v>6.3</v>
      </c>
      <c r="Z19" s="38">
        <f>SUM(G19+L19+Q19+V19)</f>
        <v>14.8</v>
      </c>
      <c r="AA19" s="39">
        <f>$I19+$N19+$S19+$X19</f>
        <v>21.099999999999998</v>
      </c>
      <c r="AB19" s="40"/>
    </row>
    <row r="20" spans="1:28" s="51" customFormat="1" ht="11.25" customHeight="1">
      <c r="A20" s="41"/>
      <c r="B20" s="76" t="s">
        <v>119</v>
      </c>
      <c r="C20" s="75"/>
      <c r="D20" s="88"/>
      <c r="E20" s="43"/>
      <c r="F20" s="45"/>
      <c r="G20" s="44"/>
      <c r="H20" s="45"/>
      <c r="I20" s="46"/>
      <c r="J20" s="47"/>
      <c r="K20" s="45"/>
      <c r="L20" s="44"/>
      <c r="M20" s="47"/>
      <c r="N20" s="46"/>
      <c r="O20" s="43"/>
      <c r="P20" s="45"/>
      <c r="Q20" s="44"/>
      <c r="R20" s="47"/>
      <c r="S20" s="46"/>
      <c r="T20" s="43"/>
      <c r="U20" s="45"/>
      <c r="V20" s="44"/>
      <c r="W20" s="47"/>
      <c r="X20" s="46"/>
      <c r="Y20" s="43"/>
      <c r="Z20" s="48"/>
      <c r="AA20" s="49"/>
      <c r="AB20" s="50"/>
    </row>
    <row r="21" spans="1:28" s="2" customFormat="1" ht="15" customHeight="1">
      <c r="A21" s="57" t="s">
        <v>18</v>
      </c>
      <c r="B21" s="56" t="s">
        <v>143</v>
      </c>
      <c r="C21" s="56" t="s">
        <v>47</v>
      </c>
      <c r="D21" s="73" t="s">
        <v>235</v>
      </c>
      <c r="E21" s="32"/>
      <c r="F21" s="34"/>
      <c r="G21" s="33"/>
      <c r="H21" s="34"/>
      <c r="I21" s="35">
        <f>E21+G21-H21</f>
        <v>0</v>
      </c>
      <c r="J21" s="36"/>
      <c r="K21" s="34"/>
      <c r="L21" s="33"/>
      <c r="M21" s="34"/>
      <c r="N21" s="35">
        <f>J21+L21-M21</f>
        <v>0</v>
      </c>
      <c r="O21" s="32">
        <v>2.8</v>
      </c>
      <c r="P21" s="34">
        <v>10</v>
      </c>
      <c r="Q21" s="33">
        <v>6.9</v>
      </c>
      <c r="R21" s="36"/>
      <c r="S21" s="35">
        <f>O21+Q21-R21</f>
        <v>9.7</v>
      </c>
      <c r="T21" s="32">
        <v>3.1</v>
      </c>
      <c r="U21" s="34">
        <v>10</v>
      </c>
      <c r="V21" s="33">
        <v>7.9</v>
      </c>
      <c r="W21" s="36"/>
      <c r="X21" s="35">
        <f>T21+V21-W21</f>
        <v>11</v>
      </c>
      <c r="Y21" s="37">
        <f>SUM(E21+J21+O21+T21)</f>
        <v>5.9</v>
      </c>
      <c r="Z21" s="38">
        <f>SUM(G21+L21+Q21+V21)</f>
        <v>14.8</v>
      </c>
      <c r="AA21" s="39">
        <f>$I21+$N21+$S21+$X21</f>
        <v>20.7</v>
      </c>
      <c r="AB21" s="40"/>
    </row>
    <row r="22" spans="1:28" s="51" customFormat="1" ht="11.25" customHeight="1">
      <c r="A22" s="41"/>
      <c r="B22" s="76" t="s">
        <v>116</v>
      </c>
      <c r="C22" s="58"/>
      <c r="D22" s="88"/>
      <c r="E22" s="43"/>
      <c r="F22" s="45"/>
      <c r="G22" s="44"/>
      <c r="H22" s="45"/>
      <c r="I22" s="46"/>
      <c r="J22" s="47"/>
      <c r="K22" s="45"/>
      <c r="L22" s="44"/>
      <c r="M22" s="47"/>
      <c r="N22" s="46"/>
      <c r="O22" s="43"/>
      <c r="P22" s="45"/>
      <c r="Q22" s="44"/>
      <c r="R22" s="47"/>
      <c r="S22" s="46"/>
      <c r="T22" s="43"/>
      <c r="U22" s="45"/>
      <c r="V22" s="44"/>
      <c r="W22" s="47"/>
      <c r="X22" s="46"/>
      <c r="Y22" s="43"/>
      <c r="Z22" s="48"/>
      <c r="AA22" s="49"/>
      <c r="AB22" s="50"/>
    </row>
    <row r="23" spans="1:28" s="2" customFormat="1" ht="15" customHeight="1">
      <c r="A23" s="57" t="s">
        <v>19</v>
      </c>
      <c r="B23" s="104" t="s">
        <v>232</v>
      </c>
      <c r="C23" s="72" t="s">
        <v>68</v>
      </c>
      <c r="D23" s="73" t="s">
        <v>235</v>
      </c>
      <c r="E23" s="32"/>
      <c r="F23" s="34"/>
      <c r="G23" s="33"/>
      <c r="H23" s="34"/>
      <c r="I23" s="35">
        <f>E23+G23-H23</f>
        <v>0</v>
      </c>
      <c r="J23" s="36"/>
      <c r="K23" s="34"/>
      <c r="L23" s="33"/>
      <c r="M23" s="34"/>
      <c r="N23" s="35">
        <f>J23+L23-M23</f>
        <v>0</v>
      </c>
      <c r="O23" s="32">
        <v>3</v>
      </c>
      <c r="P23" s="34">
        <v>10</v>
      </c>
      <c r="Q23" s="33">
        <v>6.75</v>
      </c>
      <c r="R23" s="36"/>
      <c r="S23" s="35">
        <f>O23+Q23-R23</f>
        <v>9.75</v>
      </c>
      <c r="T23" s="32">
        <v>3.1</v>
      </c>
      <c r="U23" s="34">
        <v>10</v>
      </c>
      <c r="V23" s="33">
        <v>7.6</v>
      </c>
      <c r="W23" s="36"/>
      <c r="X23" s="35">
        <f>T23+V23-W23</f>
        <v>10.7</v>
      </c>
      <c r="Y23" s="37">
        <f>SUM(E23+J23+O23+T23)</f>
        <v>6.1</v>
      </c>
      <c r="Z23" s="38">
        <f>SUM(G23+L23+Q23+V23)</f>
        <v>14.35</v>
      </c>
      <c r="AA23" s="39">
        <f>$I23+$N23+$S23+$X23</f>
        <v>20.45</v>
      </c>
      <c r="AB23" s="40"/>
    </row>
    <row r="24" spans="1:28" s="51" customFormat="1" ht="11.25" customHeight="1">
      <c r="A24" s="41"/>
      <c r="B24" s="42" t="s">
        <v>84</v>
      </c>
      <c r="C24" s="75"/>
      <c r="D24" s="88"/>
      <c r="E24" s="43"/>
      <c r="F24" s="45"/>
      <c r="G24" s="44"/>
      <c r="H24" s="45"/>
      <c r="I24" s="46"/>
      <c r="J24" s="47"/>
      <c r="K24" s="45"/>
      <c r="L24" s="44"/>
      <c r="M24" s="47"/>
      <c r="N24" s="46"/>
      <c r="O24" s="43"/>
      <c r="P24" s="45"/>
      <c r="Q24" s="44"/>
      <c r="R24" s="47"/>
      <c r="S24" s="46"/>
      <c r="T24" s="43"/>
      <c r="U24" s="45"/>
      <c r="V24" s="44"/>
      <c r="W24" s="47"/>
      <c r="X24" s="46"/>
      <c r="Y24" s="43"/>
      <c r="Z24" s="48"/>
      <c r="AA24" s="49"/>
      <c r="AB24" s="50"/>
    </row>
    <row r="25" spans="1:28" s="2" customFormat="1" ht="15" customHeight="1">
      <c r="A25" s="57" t="s">
        <v>20</v>
      </c>
      <c r="B25" s="72" t="s">
        <v>150</v>
      </c>
      <c r="C25" s="72" t="s">
        <v>86</v>
      </c>
      <c r="D25" s="73" t="s">
        <v>235</v>
      </c>
      <c r="E25" s="32"/>
      <c r="F25" s="34"/>
      <c r="G25" s="33"/>
      <c r="H25" s="34"/>
      <c r="I25" s="35">
        <f>E25+G25-H25</f>
        <v>0</v>
      </c>
      <c r="J25" s="36"/>
      <c r="K25" s="34"/>
      <c r="L25" s="33"/>
      <c r="M25" s="34"/>
      <c r="N25" s="35">
        <f>J25+L25-M25</f>
        <v>0</v>
      </c>
      <c r="O25" s="32">
        <v>2.4</v>
      </c>
      <c r="P25" s="34">
        <v>10</v>
      </c>
      <c r="Q25" s="33">
        <v>7.3</v>
      </c>
      <c r="R25" s="36"/>
      <c r="S25" s="35">
        <f>O25+Q25-R25</f>
        <v>9.7</v>
      </c>
      <c r="T25" s="32">
        <v>3</v>
      </c>
      <c r="U25" s="34">
        <v>10</v>
      </c>
      <c r="V25" s="33">
        <v>7.7</v>
      </c>
      <c r="W25" s="36"/>
      <c r="X25" s="35">
        <f>T25+V25-W25</f>
        <v>10.7</v>
      </c>
      <c r="Y25" s="37">
        <f>SUM(E25+J25+O25+T25)</f>
        <v>5.4</v>
      </c>
      <c r="Z25" s="38">
        <f>SUM(G25+L25+Q25+V25)</f>
        <v>15</v>
      </c>
      <c r="AA25" s="39">
        <f>$I25+$N25+$S25+$X25</f>
        <v>20.4</v>
      </c>
      <c r="AB25" s="40"/>
    </row>
    <row r="26" spans="1:28" s="51" customFormat="1" ht="11.25" customHeight="1">
      <c r="A26" s="41"/>
      <c r="B26" s="76" t="s">
        <v>119</v>
      </c>
      <c r="C26" s="75"/>
      <c r="D26" s="88"/>
      <c r="E26" s="43"/>
      <c r="F26" s="45"/>
      <c r="G26" s="44"/>
      <c r="H26" s="45"/>
      <c r="I26" s="46"/>
      <c r="J26" s="47"/>
      <c r="K26" s="45"/>
      <c r="L26" s="44"/>
      <c r="M26" s="47"/>
      <c r="N26" s="46"/>
      <c r="O26" s="43"/>
      <c r="P26" s="45"/>
      <c r="Q26" s="44"/>
      <c r="R26" s="47"/>
      <c r="S26" s="46"/>
      <c r="T26" s="43"/>
      <c r="U26" s="45"/>
      <c r="V26" s="44"/>
      <c r="W26" s="47"/>
      <c r="X26" s="46"/>
      <c r="Y26" s="43"/>
      <c r="Z26" s="48"/>
      <c r="AA26" s="49"/>
      <c r="AB26" s="50"/>
    </row>
    <row r="27" spans="1:28" s="2" customFormat="1" ht="15" customHeight="1">
      <c r="A27" s="57" t="s">
        <v>21</v>
      </c>
      <c r="B27" s="72" t="s">
        <v>140</v>
      </c>
      <c r="C27" s="72" t="s">
        <v>141</v>
      </c>
      <c r="D27" s="73" t="s">
        <v>235</v>
      </c>
      <c r="E27" s="32"/>
      <c r="F27" s="34"/>
      <c r="G27" s="33"/>
      <c r="H27" s="34"/>
      <c r="I27" s="35">
        <f>E27+G27-H27</f>
        <v>0</v>
      </c>
      <c r="J27" s="36"/>
      <c r="K27" s="34"/>
      <c r="L27" s="33"/>
      <c r="M27" s="34"/>
      <c r="N27" s="35">
        <f>J27+L27-M27</f>
        <v>0</v>
      </c>
      <c r="O27" s="32">
        <v>2.2</v>
      </c>
      <c r="P27" s="34">
        <v>8</v>
      </c>
      <c r="Q27" s="33">
        <v>4</v>
      </c>
      <c r="R27" s="36"/>
      <c r="S27" s="35">
        <f>O27+Q27-R27</f>
        <v>6.2</v>
      </c>
      <c r="T27" s="32">
        <v>2.6</v>
      </c>
      <c r="U27" s="34">
        <v>10</v>
      </c>
      <c r="V27" s="33">
        <v>7.4</v>
      </c>
      <c r="W27" s="36"/>
      <c r="X27" s="35">
        <f>T27+V27-W27</f>
        <v>10</v>
      </c>
      <c r="Y27" s="37">
        <f>SUM(E27+J27+O27+T27)</f>
        <v>4.800000000000001</v>
      </c>
      <c r="Z27" s="38">
        <f>SUM(G27+L27+Q27+V27)</f>
        <v>11.4</v>
      </c>
      <c r="AA27" s="39">
        <f>$I27+$N27+$S27+$X27</f>
        <v>16.2</v>
      </c>
      <c r="AB27" s="40"/>
    </row>
    <row r="28" spans="1:28" s="51" customFormat="1" ht="11.25" customHeight="1" thickBot="1">
      <c r="A28" s="78"/>
      <c r="B28" s="79" t="s">
        <v>109</v>
      </c>
      <c r="C28" s="80"/>
      <c r="D28" s="99"/>
      <c r="E28" s="81"/>
      <c r="F28" s="82"/>
      <c r="G28" s="83"/>
      <c r="H28" s="82"/>
      <c r="I28" s="84"/>
      <c r="J28" s="85"/>
      <c r="K28" s="82"/>
      <c r="L28" s="83"/>
      <c r="M28" s="85"/>
      <c r="N28" s="84"/>
      <c r="O28" s="81"/>
      <c r="P28" s="82"/>
      <c r="Q28" s="83"/>
      <c r="R28" s="85"/>
      <c r="S28" s="84"/>
      <c r="T28" s="81"/>
      <c r="U28" s="82"/>
      <c r="V28" s="83"/>
      <c r="W28" s="85"/>
      <c r="X28" s="84"/>
      <c r="Y28" s="81"/>
      <c r="Z28" s="86"/>
      <c r="AA28" s="87"/>
      <c r="AB28" s="50"/>
    </row>
  </sheetData>
  <sheetProtection/>
  <mergeCells count="7">
    <mergeCell ref="B3:AA3"/>
    <mergeCell ref="W1:AA1"/>
    <mergeCell ref="E5:I5"/>
    <mergeCell ref="J5:N5"/>
    <mergeCell ref="T5:X5"/>
    <mergeCell ref="O5:S5"/>
    <mergeCell ref="E1:V1"/>
  </mergeCells>
  <printOptions/>
  <pageMargins left="0.42" right="0.2" top="0.22" bottom="0.14" header="0.13" footer="0.13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B42"/>
  <sheetViews>
    <sheetView tabSelected="1" zoomScale="115" zoomScaleNormal="115" zoomScalePageLayoutView="0" workbookViewId="0" topLeftCell="A1">
      <pane ySplit="6" topLeftCell="BM7" activePane="bottomLeft" state="frozen"/>
      <selection pane="topLeft" activeCell="L47" sqref="L47"/>
      <selection pane="bottomLeft" activeCell="C29" sqref="C29"/>
    </sheetView>
  </sheetViews>
  <sheetFormatPr defaultColWidth="9.140625" defaultRowHeight="12.75"/>
  <cols>
    <col min="1" max="1" width="3.57421875" style="52" customWidth="1"/>
    <col min="2" max="2" width="16.8515625" style="3" customWidth="1"/>
    <col min="3" max="3" width="14.00390625" style="3" customWidth="1"/>
    <col min="4" max="4" width="3.7109375" style="53" customWidth="1"/>
    <col min="5" max="5" width="4.421875" style="4" customWidth="1"/>
    <col min="6" max="6" width="4.00390625" style="4" customWidth="1"/>
    <col min="7" max="7" width="4.57421875" style="5" customWidth="1"/>
    <col min="8" max="8" width="3.28125" style="4" customWidth="1"/>
    <col min="9" max="9" width="7.57421875" style="54" customWidth="1"/>
    <col min="10" max="10" width="4.421875" style="4" customWidth="1"/>
    <col min="11" max="11" width="4.00390625" style="4" customWidth="1"/>
    <col min="12" max="12" width="4.57421875" style="5" customWidth="1"/>
    <col min="13" max="13" width="3.28125" style="4" customWidth="1"/>
    <col min="14" max="14" width="7.421875" style="54" customWidth="1"/>
    <col min="15" max="15" width="4.421875" style="6" customWidth="1"/>
    <col min="16" max="16" width="4.00390625" style="4" customWidth="1"/>
    <col min="17" max="17" width="4.57421875" style="7" customWidth="1"/>
    <col min="18" max="18" width="3.28125" style="6" customWidth="1"/>
    <col min="19" max="19" width="7.421875" style="54" customWidth="1"/>
    <col min="20" max="20" width="4.421875" style="4" customWidth="1"/>
    <col min="21" max="21" width="4.00390625" style="4" customWidth="1"/>
    <col min="22" max="22" width="4.57421875" style="5" customWidth="1"/>
    <col min="23" max="23" width="3.28125" style="4" customWidth="1"/>
    <col min="24" max="24" width="7.421875" style="54" customWidth="1"/>
    <col min="25" max="25" width="5.00390625" style="6" customWidth="1"/>
    <col min="26" max="26" width="5.421875" style="7" customWidth="1"/>
    <col min="27" max="27" width="9.7109375" style="8" customWidth="1"/>
    <col min="28" max="28" width="1.7109375" style="55" customWidth="1"/>
    <col min="29" max="16384" width="9.140625" style="1" customWidth="1"/>
  </cols>
  <sheetData>
    <row r="1" spans="2:28" s="9" customFormat="1" ht="20.25" customHeight="1">
      <c r="B1" s="10"/>
      <c r="C1" s="10"/>
      <c r="D1" s="11"/>
      <c r="E1" s="108" t="s">
        <v>182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9" t="s">
        <v>184</v>
      </c>
      <c r="X1" s="109"/>
      <c r="Y1" s="109"/>
      <c r="Z1" s="109"/>
      <c r="AA1" s="109"/>
      <c r="AB1" s="12"/>
    </row>
    <row r="2" spans="1:28" s="9" customFormat="1" ht="3" customHeight="1">
      <c r="A2" s="12"/>
      <c r="B2" s="13"/>
      <c r="C2" s="13"/>
      <c r="D2" s="14"/>
      <c r="E2" s="15"/>
      <c r="F2" s="15"/>
      <c r="G2" s="16"/>
      <c r="H2" s="15"/>
      <c r="I2" s="16"/>
      <c r="J2" s="15"/>
      <c r="K2" s="15"/>
      <c r="L2" s="16"/>
      <c r="M2" s="15"/>
      <c r="N2" s="16"/>
      <c r="O2" s="17"/>
      <c r="P2" s="15"/>
      <c r="Q2" s="18"/>
      <c r="R2" s="17"/>
      <c r="S2" s="16"/>
      <c r="T2" s="15"/>
      <c r="U2" s="15"/>
      <c r="V2" s="16"/>
      <c r="W2" s="15"/>
      <c r="X2" s="16"/>
      <c r="Y2" s="15"/>
      <c r="Z2" s="16"/>
      <c r="AA2" s="16"/>
      <c r="AB2" s="19"/>
    </row>
    <row r="3" spans="1:28" s="22" customFormat="1" ht="15.75" customHeight="1">
      <c r="A3" s="20"/>
      <c r="B3" s="113" t="s">
        <v>40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21"/>
    </row>
    <row r="4" spans="1:28" s="9" customFormat="1" ht="3" customHeight="1" thickBot="1">
      <c r="A4" s="12"/>
      <c r="B4" s="13"/>
      <c r="C4" s="13"/>
      <c r="D4" s="14"/>
      <c r="E4" s="15"/>
      <c r="F4" s="15"/>
      <c r="G4" s="16"/>
      <c r="H4" s="15"/>
      <c r="I4" s="16"/>
      <c r="J4" s="15"/>
      <c r="K4" s="15"/>
      <c r="L4" s="16"/>
      <c r="M4" s="15"/>
      <c r="N4" s="16"/>
      <c r="O4" s="17"/>
      <c r="P4" s="15"/>
      <c r="Q4" s="18"/>
      <c r="R4" s="17"/>
      <c r="S4" s="16"/>
      <c r="T4" s="15"/>
      <c r="U4" s="15"/>
      <c r="V4" s="16"/>
      <c r="W4" s="15"/>
      <c r="X4" s="16"/>
      <c r="Y4" s="15"/>
      <c r="Z4" s="16"/>
      <c r="AA4" s="16"/>
      <c r="AB4" s="19"/>
    </row>
    <row r="5" spans="1:28" s="22" customFormat="1" ht="22.5" customHeight="1">
      <c r="A5" s="23" t="s">
        <v>0</v>
      </c>
      <c r="B5" s="24" t="s">
        <v>1</v>
      </c>
      <c r="C5" s="24" t="s">
        <v>2</v>
      </c>
      <c r="D5" s="25" t="s">
        <v>3</v>
      </c>
      <c r="E5" s="111"/>
      <c r="F5" s="110"/>
      <c r="G5" s="110"/>
      <c r="H5" s="110"/>
      <c r="I5" s="112"/>
      <c r="J5" s="110"/>
      <c r="K5" s="110"/>
      <c r="L5" s="110"/>
      <c r="M5" s="110"/>
      <c r="N5" s="110"/>
      <c r="O5" s="111"/>
      <c r="P5" s="110"/>
      <c r="Q5" s="110"/>
      <c r="R5" s="110"/>
      <c r="S5" s="112"/>
      <c r="T5" s="111"/>
      <c r="U5" s="110"/>
      <c r="V5" s="110"/>
      <c r="W5" s="110"/>
      <c r="X5" s="112"/>
      <c r="Y5" s="26" t="s">
        <v>4</v>
      </c>
      <c r="Z5" s="27" t="s">
        <v>4</v>
      </c>
      <c r="AA5" s="28"/>
      <c r="AB5" s="29"/>
    </row>
    <row r="6" spans="1:28" s="31" customFormat="1" ht="15.75" customHeight="1" thickBot="1">
      <c r="A6" s="59"/>
      <c r="B6" s="60"/>
      <c r="C6" s="60"/>
      <c r="D6" s="61"/>
      <c r="E6" s="62" t="s">
        <v>6</v>
      </c>
      <c r="F6" s="63" t="s">
        <v>9</v>
      </c>
      <c r="G6" s="64" t="s">
        <v>7</v>
      </c>
      <c r="H6" s="65" t="s">
        <v>8</v>
      </c>
      <c r="I6" s="66" t="s">
        <v>10</v>
      </c>
      <c r="J6" s="62" t="s">
        <v>6</v>
      </c>
      <c r="K6" s="63" t="s">
        <v>9</v>
      </c>
      <c r="L6" s="64" t="s">
        <v>7</v>
      </c>
      <c r="M6" s="65" t="s">
        <v>8</v>
      </c>
      <c r="N6" s="66" t="s">
        <v>10</v>
      </c>
      <c r="O6" s="62" t="s">
        <v>6</v>
      </c>
      <c r="P6" s="63" t="s">
        <v>9</v>
      </c>
      <c r="Q6" s="64" t="s">
        <v>7</v>
      </c>
      <c r="R6" s="65" t="s">
        <v>8</v>
      </c>
      <c r="S6" s="66" t="s">
        <v>10</v>
      </c>
      <c r="T6" s="62" t="s">
        <v>6</v>
      </c>
      <c r="U6" s="63" t="s">
        <v>9</v>
      </c>
      <c r="V6" s="64" t="s">
        <v>7</v>
      </c>
      <c r="W6" s="65" t="s">
        <v>8</v>
      </c>
      <c r="X6" s="66" t="s">
        <v>10</v>
      </c>
      <c r="Y6" s="67" t="s">
        <v>6</v>
      </c>
      <c r="Z6" s="68" t="s">
        <v>7</v>
      </c>
      <c r="AA6" s="69" t="s">
        <v>5</v>
      </c>
      <c r="AB6" s="30"/>
    </row>
    <row r="7" spans="1:28" s="2" customFormat="1" ht="15" customHeight="1">
      <c r="A7" s="89" t="s">
        <v>11</v>
      </c>
      <c r="B7" s="101" t="s">
        <v>101</v>
      </c>
      <c r="C7" s="101" t="s">
        <v>159</v>
      </c>
      <c r="D7" s="90"/>
      <c r="E7" s="91"/>
      <c r="F7" s="92"/>
      <c r="G7" s="93"/>
      <c r="H7" s="92"/>
      <c r="I7" s="94">
        <f>E7+G7-H7</f>
        <v>0</v>
      </c>
      <c r="J7" s="95"/>
      <c r="K7" s="92"/>
      <c r="L7" s="93"/>
      <c r="M7" s="92"/>
      <c r="N7" s="94">
        <f>J7+L7-M7</f>
        <v>0</v>
      </c>
      <c r="O7" s="91">
        <v>3</v>
      </c>
      <c r="P7" s="92">
        <v>10</v>
      </c>
      <c r="Q7" s="93">
        <v>7.9</v>
      </c>
      <c r="R7" s="95"/>
      <c r="S7" s="94">
        <f>O7+Q7-R7</f>
        <v>10.9</v>
      </c>
      <c r="T7" s="91">
        <v>3.1</v>
      </c>
      <c r="U7" s="92">
        <v>10</v>
      </c>
      <c r="V7" s="93">
        <v>8.37</v>
      </c>
      <c r="W7" s="95"/>
      <c r="X7" s="94">
        <f>T7+V7-W7</f>
        <v>11.469999999999999</v>
      </c>
      <c r="Y7" s="96">
        <f>SUM(E7+J7+O7+T7)</f>
        <v>6.1</v>
      </c>
      <c r="Z7" s="97">
        <f>SUM(G7+L7+Q7+V7)</f>
        <v>16.27</v>
      </c>
      <c r="AA7" s="98">
        <f>$I7+$N7+$S7+$X7</f>
        <v>22.369999999999997</v>
      </c>
      <c r="AB7" s="40"/>
    </row>
    <row r="8" spans="1:28" s="51" customFormat="1" ht="11.25" customHeight="1">
      <c r="A8" s="41"/>
      <c r="B8" s="42" t="s">
        <v>116</v>
      </c>
      <c r="C8" s="75"/>
      <c r="D8" s="88"/>
      <c r="E8" s="43"/>
      <c r="F8" s="45"/>
      <c r="G8" s="44"/>
      <c r="H8" s="45"/>
      <c r="I8" s="46"/>
      <c r="J8" s="47"/>
      <c r="K8" s="45"/>
      <c r="L8" s="44"/>
      <c r="M8" s="47"/>
      <c r="N8" s="46"/>
      <c r="O8" s="43"/>
      <c r="P8" s="45"/>
      <c r="Q8" s="44"/>
      <c r="R8" s="47"/>
      <c r="S8" s="46"/>
      <c r="T8" s="43"/>
      <c r="U8" s="45"/>
      <c r="V8" s="44"/>
      <c r="W8" s="47"/>
      <c r="X8" s="46"/>
      <c r="Y8" s="43"/>
      <c r="Z8" s="48"/>
      <c r="AA8" s="49"/>
      <c r="AB8" s="50"/>
    </row>
    <row r="9" spans="1:28" s="2" customFormat="1" ht="15" customHeight="1">
      <c r="A9" s="57" t="s">
        <v>12</v>
      </c>
      <c r="B9" s="72" t="s">
        <v>62</v>
      </c>
      <c r="C9" s="72" t="s">
        <v>124</v>
      </c>
      <c r="D9" s="73"/>
      <c r="E9" s="32"/>
      <c r="F9" s="34"/>
      <c r="G9" s="33"/>
      <c r="H9" s="34"/>
      <c r="I9" s="35">
        <f>E9+G9-H9</f>
        <v>0</v>
      </c>
      <c r="J9" s="36"/>
      <c r="K9" s="34"/>
      <c r="L9" s="33"/>
      <c r="M9" s="34"/>
      <c r="N9" s="35">
        <f>J9+L9-M9</f>
        <v>0</v>
      </c>
      <c r="O9" s="32">
        <v>3.5</v>
      </c>
      <c r="P9" s="34">
        <v>10</v>
      </c>
      <c r="Q9" s="33">
        <v>7.84</v>
      </c>
      <c r="R9" s="36"/>
      <c r="S9" s="35">
        <f>O9+Q9-R9</f>
        <v>11.34</v>
      </c>
      <c r="T9" s="32">
        <v>3.3</v>
      </c>
      <c r="U9" s="34">
        <v>10</v>
      </c>
      <c r="V9" s="33">
        <v>7.64</v>
      </c>
      <c r="W9" s="36"/>
      <c r="X9" s="35">
        <f>T9+V9-W9</f>
        <v>10.94</v>
      </c>
      <c r="Y9" s="37">
        <f>SUM(E9+J9+O9+T9)</f>
        <v>6.8</v>
      </c>
      <c r="Z9" s="38">
        <f>SUM(G9+L9+Q9+V9)</f>
        <v>15.48</v>
      </c>
      <c r="AA9" s="39">
        <f>$I9+$N9+$S9+$X9</f>
        <v>22.28</v>
      </c>
      <c r="AB9" s="40"/>
    </row>
    <row r="10" spans="1:28" s="51" customFormat="1" ht="11.25" customHeight="1">
      <c r="A10" s="41"/>
      <c r="B10" s="42" t="s">
        <v>119</v>
      </c>
      <c r="C10" s="75"/>
      <c r="D10" s="88"/>
      <c r="E10" s="43"/>
      <c r="F10" s="45"/>
      <c r="G10" s="44"/>
      <c r="H10" s="45"/>
      <c r="I10" s="46"/>
      <c r="J10" s="47"/>
      <c r="K10" s="45"/>
      <c r="L10" s="44"/>
      <c r="M10" s="47"/>
      <c r="N10" s="46"/>
      <c r="O10" s="43"/>
      <c r="P10" s="45"/>
      <c r="Q10" s="44"/>
      <c r="R10" s="47"/>
      <c r="S10" s="46"/>
      <c r="T10" s="43"/>
      <c r="U10" s="45"/>
      <c r="V10" s="44"/>
      <c r="W10" s="47"/>
      <c r="X10" s="46"/>
      <c r="Y10" s="43"/>
      <c r="Z10" s="48"/>
      <c r="AA10" s="49"/>
      <c r="AB10" s="50"/>
    </row>
    <row r="11" spans="1:28" s="2" customFormat="1" ht="15" customHeight="1">
      <c r="A11" s="57" t="s">
        <v>13</v>
      </c>
      <c r="B11" s="56" t="s">
        <v>136</v>
      </c>
      <c r="C11" s="56" t="s">
        <v>154</v>
      </c>
      <c r="D11" s="73"/>
      <c r="E11" s="32"/>
      <c r="F11" s="34"/>
      <c r="G11" s="33"/>
      <c r="H11" s="34"/>
      <c r="I11" s="35">
        <f>E11+G11-H11</f>
        <v>0</v>
      </c>
      <c r="J11" s="36"/>
      <c r="K11" s="34"/>
      <c r="L11" s="33"/>
      <c r="M11" s="34"/>
      <c r="N11" s="35">
        <f>J11+L11-M11</f>
        <v>0</v>
      </c>
      <c r="O11" s="32">
        <v>3.4</v>
      </c>
      <c r="P11" s="34">
        <v>10</v>
      </c>
      <c r="Q11" s="33">
        <v>6.64</v>
      </c>
      <c r="R11" s="36"/>
      <c r="S11" s="35">
        <f>O11+Q11-R11</f>
        <v>10.04</v>
      </c>
      <c r="T11" s="32">
        <v>3.4</v>
      </c>
      <c r="U11" s="34">
        <v>10</v>
      </c>
      <c r="V11" s="33">
        <v>8.74</v>
      </c>
      <c r="W11" s="36"/>
      <c r="X11" s="35">
        <f>T11+V11-W11</f>
        <v>12.14</v>
      </c>
      <c r="Y11" s="37">
        <f>SUM(E11+J11+O11+T11)</f>
        <v>6.8</v>
      </c>
      <c r="Z11" s="38">
        <f>SUM(G11+L11+Q11+V11)</f>
        <v>15.379999999999999</v>
      </c>
      <c r="AA11" s="39">
        <f>$I11+$N11+$S11+$X11</f>
        <v>22.18</v>
      </c>
      <c r="AB11" s="40"/>
    </row>
    <row r="12" spans="1:28" s="51" customFormat="1" ht="11.25" customHeight="1">
      <c r="A12" s="41"/>
      <c r="B12" s="74" t="s">
        <v>94</v>
      </c>
      <c r="C12" s="58"/>
      <c r="D12" s="88"/>
      <c r="E12" s="43"/>
      <c r="F12" s="45"/>
      <c r="G12" s="44"/>
      <c r="H12" s="45"/>
      <c r="I12" s="46"/>
      <c r="J12" s="47"/>
      <c r="K12" s="45"/>
      <c r="L12" s="44"/>
      <c r="M12" s="47"/>
      <c r="N12" s="46"/>
      <c r="O12" s="43"/>
      <c r="P12" s="45"/>
      <c r="Q12" s="44"/>
      <c r="R12" s="47"/>
      <c r="S12" s="46"/>
      <c r="T12" s="43"/>
      <c r="U12" s="45"/>
      <c r="V12" s="44"/>
      <c r="W12" s="47"/>
      <c r="X12" s="46"/>
      <c r="Y12" s="43"/>
      <c r="Z12" s="48"/>
      <c r="AA12" s="49"/>
      <c r="AB12" s="50"/>
    </row>
    <row r="13" spans="1:28" s="2" customFormat="1" ht="15" customHeight="1">
      <c r="A13" s="57" t="s">
        <v>14</v>
      </c>
      <c r="B13" s="72" t="s">
        <v>155</v>
      </c>
      <c r="C13" s="72" t="s">
        <v>154</v>
      </c>
      <c r="D13" s="73"/>
      <c r="E13" s="32"/>
      <c r="F13" s="34"/>
      <c r="G13" s="33"/>
      <c r="H13" s="34"/>
      <c r="I13" s="35">
        <f>E13+G13-H13</f>
        <v>0</v>
      </c>
      <c r="J13" s="36"/>
      <c r="K13" s="34"/>
      <c r="L13" s="33"/>
      <c r="M13" s="34"/>
      <c r="N13" s="35">
        <f>J13+L13-M13</f>
        <v>0</v>
      </c>
      <c r="O13" s="32">
        <v>3.1</v>
      </c>
      <c r="P13" s="34">
        <v>10</v>
      </c>
      <c r="Q13" s="33">
        <v>7.7</v>
      </c>
      <c r="R13" s="36"/>
      <c r="S13" s="35">
        <f>O13+Q13-R13</f>
        <v>10.8</v>
      </c>
      <c r="T13" s="32">
        <v>3.2</v>
      </c>
      <c r="U13" s="34">
        <v>10</v>
      </c>
      <c r="V13" s="33">
        <v>8.17</v>
      </c>
      <c r="W13" s="36"/>
      <c r="X13" s="35">
        <f>T13+V13-W13</f>
        <v>11.370000000000001</v>
      </c>
      <c r="Y13" s="37">
        <f>SUM(E13+J13+O13+T13)</f>
        <v>6.300000000000001</v>
      </c>
      <c r="Z13" s="38">
        <f>SUM(G13+L13+Q13+V13)</f>
        <v>15.870000000000001</v>
      </c>
      <c r="AA13" s="39">
        <f>$I13+$N13+$S13+$X13</f>
        <v>22.17</v>
      </c>
      <c r="AB13" s="40"/>
    </row>
    <row r="14" spans="1:28" s="51" customFormat="1" ht="11.25" customHeight="1">
      <c r="A14" s="41"/>
      <c r="B14" s="74" t="s">
        <v>109</v>
      </c>
      <c r="C14" s="75"/>
      <c r="D14" s="88"/>
      <c r="E14" s="43"/>
      <c r="F14" s="45"/>
      <c r="G14" s="44"/>
      <c r="H14" s="45"/>
      <c r="I14" s="46"/>
      <c r="J14" s="47"/>
      <c r="K14" s="45"/>
      <c r="L14" s="44"/>
      <c r="M14" s="47"/>
      <c r="N14" s="46"/>
      <c r="O14" s="43"/>
      <c r="P14" s="45"/>
      <c r="Q14" s="44"/>
      <c r="R14" s="47"/>
      <c r="S14" s="46"/>
      <c r="T14" s="43"/>
      <c r="U14" s="45"/>
      <c r="V14" s="44"/>
      <c r="W14" s="47"/>
      <c r="X14" s="46"/>
      <c r="Y14" s="43"/>
      <c r="Z14" s="48"/>
      <c r="AA14" s="49"/>
      <c r="AB14" s="50"/>
    </row>
    <row r="15" spans="1:28" s="2" customFormat="1" ht="15" customHeight="1">
      <c r="A15" s="57" t="s">
        <v>15</v>
      </c>
      <c r="B15" s="72" t="s">
        <v>158</v>
      </c>
      <c r="C15" s="72" t="s">
        <v>159</v>
      </c>
      <c r="D15" s="73"/>
      <c r="E15" s="32"/>
      <c r="F15" s="34"/>
      <c r="G15" s="33"/>
      <c r="H15" s="34"/>
      <c r="I15" s="35">
        <f>E15+G15-H15</f>
        <v>0</v>
      </c>
      <c r="J15" s="36"/>
      <c r="K15" s="34"/>
      <c r="L15" s="33"/>
      <c r="M15" s="34"/>
      <c r="N15" s="35">
        <f>J15+L15-M15</f>
        <v>0</v>
      </c>
      <c r="O15" s="32">
        <v>3.3</v>
      </c>
      <c r="P15" s="34">
        <v>10</v>
      </c>
      <c r="Q15" s="33">
        <v>6.67</v>
      </c>
      <c r="R15" s="36"/>
      <c r="S15" s="35">
        <f>O15+Q15-R15</f>
        <v>9.969999999999999</v>
      </c>
      <c r="T15" s="32">
        <v>3.3</v>
      </c>
      <c r="U15" s="34">
        <v>10</v>
      </c>
      <c r="V15" s="33">
        <v>8.7</v>
      </c>
      <c r="W15" s="36"/>
      <c r="X15" s="35">
        <f>T15+V15-W15</f>
        <v>12</v>
      </c>
      <c r="Y15" s="37">
        <f>SUM(E15+J15+O15+T15)</f>
        <v>6.6</v>
      </c>
      <c r="Z15" s="38">
        <f>SUM(G15+L15+Q15+V15)</f>
        <v>15.37</v>
      </c>
      <c r="AA15" s="39">
        <f>$I15+$N15+$S15+$X15</f>
        <v>21.97</v>
      </c>
      <c r="AB15" s="40"/>
    </row>
    <row r="16" spans="1:28" s="51" customFormat="1" ht="11.25" customHeight="1">
      <c r="A16" s="41"/>
      <c r="B16" s="42" t="s">
        <v>126</v>
      </c>
      <c r="C16" s="75"/>
      <c r="D16" s="88"/>
      <c r="E16" s="43"/>
      <c r="F16" s="45"/>
      <c r="G16" s="44"/>
      <c r="H16" s="45"/>
      <c r="I16" s="46"/>
      <c r="J16" s="47"/>
      <c r="K16" s="45"/>
      <c r="L16" s="44"/>
      <c r="M16" s="47"/>
      <c r="N16" s="46"/>
      <c r="O16" s="43"/>
      <c r="P16" s="45"/>
      <c r="Q16" s="44"/>
      <c r="R16" s="47"/>
      <c r="S16" s="46"/>
      <c r="T16" s="43"/>
      <c r="U16" s="45"/>
      <c r="V16" s="44"/>
      <c r="W16" s="47"/>
      <c r="X16" s="46"/>
      <c r="Y16" s="43"/>
      <c r="Z16" s="48"/>
      <c r="AA16" s="49"/>
      <c r="AB16" s="50"/>
    </row>
    <row r="17" spans="1:28" s="2" customFormat="1" ht="15" customHeight="1">
      <c r="A17" s="57" t="s">
        <v>16</v>
      </c>
      <c r="B17" s="72" t="s">
        <v>93</v>
      </c>
      <c r="C17" s="72" t="s">
        <v>49</v>
      </c>
      <c r="D17" s="73" t="s">
        <v>236</v>
      </c>
      <c r="E17" s="32"/>
      <c r="F17" s="34"/>
      <c r="G17" s="33"/>
      <c r="H17" s="34"/>
      <c r="I17" s="35">
        <f>E17+G17-H17</f>
        <v>0</v>
      </c>
      <c r="J17" s="36"/>
      <c r="K17" s="34"/>
      <c r="L17" s="33"/>
      <c r="M17" s="34"/>
      <c r="N17" s="35">
        <f>J17+L17-M17</f>
        <v>0</v>
      </c>
      <c r="O17" s="32">
        <v>3.3</v>
      </c>
      <c r="P17" s="34">
        <v>10</v>
      </c>
      <c r="Q17" s="33">
        <v>7.8</v>
      </c>
      <c r="R17" s="36"/>
      <c r="S17" s="35">
        <f>O17+Q17-R17</f>
        <v>11.1</v>
      </c>
      <c r="T17" s="32">
        <v>3</v>
      </c>
      <c r="U17" s="34">
        <v>10</v>
      </c>
      <c r="V17" s="33">
        <v>7.8</v>
      </c>
      <c r="W17" s="36"/>
      <c r="X17" s="35">
        <f>T17+V17-W17</f>
        <v>10.8</v>
      </c>
      <c r="Y17" s="37">
        <f>SUM(E17+J17+O17+T17)</f>
        <v>6.3</v>
      </c>
      <c r="Z17" s="38">
        <f>SUM(G17+L17+Q17+V17)</f>
        <v>15.6</v>
      </c>
      <c r="AA17" s="39">
        <f>$I17+$N17+$S17+$X17</f>
        <v>21.9</v>
      </c>
      <c r="AB17" s="40"/>
    </row>
    <row r="18" spans="1:28" s="51" customFormat="1" ht="11.25" customHeight="1">
      <c r="A18" s="41"/>
      <c r="B18" s="42" t="s">
        <v>116</v>
      </c>
      <c r="C18" s="75"/>
      <c r="D18" s="88"/>
      <c r="E18" s="43"/>
      <c r="F18" s="45"/>
      <c r="G18" s="44"/>
      <c r="H18" s="45"/>
      <c r="I18" s="46"/>
      <c r="J18" s="47"/>
      <c r="K18" s="45"/>
      <c r="L18" s="44"/>
      <c r="M18" s="47"/>
      <c r="N18" s="46"/>
      <c r="O18" s="43"/>
      <c r="P18" s="45"/>
      <c r="Q18" s="44"/>
      <c r="R18" s="47"/>
      <c r="S18" s="46"/>
      <c r="T18" s="43"/>
      <c r="U18" s="45"/>
      <c r="V18" s="44"/>
      <c r="W18" s="47"/>
      <c r="X18" s="46"/>
      <c r="Y18" s="43"/>
      <c r="Z18" s="48"/>
      <c r="AA18" s="49"/>
      <c r="AB18" s="50"/>
    </row>
    <row r="19" spans="1:28" s="2" customFormat="1" ht="15" customHeight="1">
      <c r="A19" s="57" t="s">
        <v>17</v>
      </c>
      <c r="B19" s="72" t="s">
        <v>163</v>
      </c>
      <c r="C19" s="72" t="s">
        <v>164</v>
      </c>
      <c r="D19" s="73" t="s">
        <v>236</v>
      </c>
      <c r="E19" s="32"/>
      <c r="F19" s="34"/>
      <c r="G19" s="33"/>
      <c r="H19" s="34"/>
      <c r="I19" s="35">
        <f>E19+G19-H19</f>
        <v>0</v>
      </c>
      <c r="J19" s="36"/>
      <c r="K19" s="34"/>
      <c r="L19" s="33"/>
      <c r="M19" s="34"/>
      <c r="N19" s="35">
        <f>J19+L19-M19</f>
        <v>0</v>
      </c>
      <c r="O19" s="32">
        <v>3.4</v>
      </c>
      <c r="P19" s="34">
        <v>10</v>
      </c>
      <c r="Q19" s="33">
        <v>6.74</v>
      </c>
      <c r="R19" s="36"/>
      <c r="S19" s="35">
        <f>O19+Q19-R19</f>
        <v>10.14</v>
      </c>
      <c r="T19" s="32">
        <v>3.3</v>
      </c>
      <c r="U19" s="34">
        <v>10</v>
      </c>
      <c r="V19" s="33">
        <v>8.14</v>
      </c>
      <c r="W19" s="36"/>
      <c r="X19" s="35">
        <f>T19+V19-W19</f>
        <v>11.440000000000001</v>
      </c>
      <c r="Y19" s="37">
        <f>SUM(E19+J19+O19+T19)</f>
        <v>6.699999999999999</v>
      </c>
      <c r="Z19" s="38">
        <f>SUM(G19+L19+Q19+V19)</f>
        <v>14.88</v>
      </c>
      <c r="AA19" s="39">
        <f>$I19+$N19+$S19+$X19</f>
        <v>21.580000000000002</v>
      </c>
      <c r="AB19" s="40"/>
    </row>
    <row r="20" spans="1:28" s="51" customFormat="1" ht="11.25" customHeight="1">
      <c r="A20" s="41"/>
      <c r="B20" s="76" t="s">
        <v>119</v>
      </c>
      <c r="C20" s="75"/>
      <c r="D20" s="88"/>
      <c r="E20" s="43"/>
      <c r="F20" s="45"/>
      <c r="G20" s="44"/>
      <c r="H20" s="45"/>
      <c r="I20" s="46"/>
      <c r="J20" s="47"/>
      <c r="K20" s="45"/>
      <c r="L20" s="44"/>
      <c r="M20" s="47"/>
      <c r="N20" s="46"/>
      <c r="O20" s="43"/>
      <c r="P20" s="45"/>
      <c r="Q20" s="44"/>
      <c r="R20" s="47"/>
      <c r="S20" s="46"/>
      <c r="T20" s="43"/>
      <c r="U20" s="45"/>
      <c r="V20" s="44"/>
      <c r="W20" s="47"/>
      <c r="X20" s="46"/>
      <c r="Y20" s="43"/>
      <c r="Z20" s="48"/>
      <c r="AA20" s="49"/>
      <c r="AB20" s="50"/>
    </row>
    <row r="21" spans="1:28" s="2" customFormat="1" ht="15" customHeight="1">
      <c r="A21" s="57" t="s">
        <v>18</v>
      </c>
      <c r="B21" s="72" t="s">
        <v>160</v>
      </c>
      <c r="C21" s="72" t="s">
        <v>66</v>
      </c>
      <c r="D21" s="73" t="s">
        <v>236</v>
      </c>
      <c r="E21" s="32"/>
      <c r="F21" s="34"/>
      <c r="G21" s="33"/>
      <c r="H21" s="34"/>
      <c r="I21" s="35">
        <f>E21+G21-H21</f>
        <v>0</v>
      </c>
      <c r="J21" s="36"/>
      <c r="K21" s="34"/>
      <c r="L21" s="33"/>
      <c r="M21" s="34"/>
      <c r="N21" s="35">
        <f>J21+L21-M21</f>
        <v>0</v>
      </c>
      <c r="O21" s="32">
        <v>3.1</v>
      </c>
      <c r="P21" s="34">
        <v>10</v>
      </c>
      <c r="Q21" s="33">
        <v>7.74</v>
      </c>
      <c r="R21" s="36"/>
      <c r="S21" s="35">
        <f>O21+Q21-R21</f>
        <v>10.84</v>
      </c>
      <c r="T21" s="32">
        <v>3.1</v>
      </c>
      <c r="U21" s="34">
        <v>10</v>
      </c>
      <c r="V21" s="33">
        <v>7.6</v>
      </c>
      <c r="W21" s="36"/>
      <c r="X21" s="35">
        <f>T21+V21-W21</f>
        <v>10.7</v>
      </c>
      <c r="Y21" s="37">
        <f>SUM(E21+J21+O21+T21)</f>
        <v>6.2</v>
      </c>
      <c r="Z21" s="38">
        <f>SUM(G21+L21+Q21+V21)</f>
        <v>15.34</v>
      </c>
      <c r="AA21" s="39">
        <f>$I21+$N21+$S21+$X21</f>
        <v>21.54</v>
      </c>
      <c r="AB21" s="40"/>
    </row>
    <row r="22" spans="1:28" s="51" customFormat="1" ht="11.25" customHeight="1">
      <c r="A22" s="41"/>
      <c r="B22" s="76" t="s">
        <v>116</v>
      </c>
      <c r="C22" s="75"/>
      <c r="D22" s="88"/>
      <c r="E22" s="43"/>
      <c r="F22" s="45"/>
      <c r="G22" s="44"/>
      <c r="H22" s="45"/>
      <c r="I22" s="46"/>
      <c r="J22" s="47"/>
      <c r="K22" s="45"/>
      <c r="L22" s="44"/>
      <c r="M22" s="47"/>
      <c r="N22" s="46"/>
      <c r="O22" s="43"/>
      <c r="P22" s="45"/>
      <c r="Q22" s="44"/>
      <c r="R22" s="47"/>
      <c r="S22" s="46"/>
      <c r="T22" s="43"/>
      <c r="U22" s="45"/>
      <c r="V22" s="44"/>
      <c r="W22" s="47"/>
      <c r="X22" s="46"/>
      <c r="Y22" s="43"/>
      <c r="Z22" s="48"/>
      <c r="AA22" s="49"/>
      <c r="AB22" s="50"/>
    </row>
    <row r="23" spans="1:28" s="2" customFormat="1" ht="15" customHeight="1">
      <c r="A23" s="57" t="s">
        <v>19</v>
      </c>
      <c r="B23" s="72" t="s">
        <v>161</v>
      </c>
      <c r="C23" s="72" t="s">
        <v>132</v>
      </c>
      <c r="D23" s="73" t="s">
        <v>236</v>
      </c>
      <c r="E23" s="32"/>
      <c r="F23" s="34"/>
      <c r="G23" s="33"/>
      <c r="H23" s="34"/>
      <c r="I23" s="35">
        <f>E23+G23-H23</f>
        <v>0</v>
      </c>
      <c r="J23" s="36"/>
      <c r="K23" s="34"/>
      <c r="L23" s="33"/>
      <c r="M23" s="34"/>
      <c r="N23" s="35">
        <f>J23+L23-M23</f>
        <v>0</v>
      </c>
      <c r="O23" s="32">
        <v>3.3</v>
      </c>
      <c r="P23" s="34">
        <v>10</v>
      </c>
      <c r="Q23" s="33">
        <v>6.57</v>
      </c>
      <c r="R23" s="36"/>
      <c r="S23" s="35">
        <f>O23+Q23-R23</f>
        <v>9.870000000000001</v>
      </c>
      <c r="T23" s="32">
        <v>3</v>
      </c>
      <c r="U23" s="34">
        <v>10</v>
      </c>
      <c r="V23" s="33">
        <v>8.47</v>
      </c>
      <c r="W23" s="36"/>
      <c r="X23" s="35">
        <f>T23+V23-W23</f>
        <v>11.47</v>
      </c>
      <c r="Y23" s="37">
        <f>SUM(E23+J23+O23+T23)</f>
        <v>6.3</v>
      </c>
      <c r="Z23" s="38">
        <f>SUM(G23+L23+Q23+V23)</f>
        <v>15.040000000000001</v>
      </c>
      <c r="AA23" s="39">
        <f>$I23+$N23+$S23+$X23</f>
        <v>21.340000000000003</v>
      </c>
      <c r="AB23" s="40"/>
    </row>
    <row r="24" spans="1:28" s="51" customFormat="1" ht="11.25" customHeight="1">
      <c r="A24" s="41"/>
      <c r="B24" s="76" t="s">
        <v>116</v>
      </c>
      <c r="C24" s="75"/>
      <c r="D24" s="88"/>
      <c r="E24" s="43"/>
      <c r="F24" s="45"/>
      <c r="G24" s="44"/>
      <c r="H24" s="45"/>
      <c r="I24" s="46"/>
      <c r="J24" s="47"/>
      <c r="K24" s="45"/>
      <c r="L24" s="44"/>
      <c r="M24" s="47"/>
      <c r="N24" s="46"/>
      <c r="O24" s="43"/>
      <c r="P24" s="45"/>
      <c r="Q24" s="44"/>
      <c r="R24" s="47"/>
      <c r="S24" s="46"/>
      <c r="T24" s="43"/>
      <c r="U24" s="45"/>
      <c r="V24" s="44"/>
      <c r="W24" s="47"/>
      <c r="X24" s="46"/>
      <c r="Y24" s="43"/>
      <c r="Z24" s="48"/>
      <c r="AA24" s="49"/>
      <c r="AB24" s="50"/>
    </row>
    <row r="25" spans="1:28" s="2" customFormat="1" ht="15" customHeight="1">
      <c r="A25" s="57" t="s">
        <v>20</v>
      </c>
      <c r="B25" s="72" t="s">
        <v>152</v>
      </c>
      <c r="C25" s="72" t="s">
        <v>153</v>
      </c>
      <c r="D25" s="73" t="s">
        <v>236</v>
      </c>
      <c r="E25" s="32"/>
      <c r="F25" s="34"/>
      <c r="G25" s="33"/>
      <c r="H25" s="34"/>
      <c r="I25" s="35">
        <f>E25+G25-H25</f>
        <v>0</v>
      </c>
      <c r="J25" s="36"/>
      <c r="K25" s="34"/>
      <c r="L25" s="33"/>
      <c r="M25" s="34"/>
      <c r="N25" s="35">
        <f>J25+L25-M25</f>
        <v>0</v>
      </c>
      <c r="O25" s="32">
        <v>3.1</v>
      </c>
      <c r="P25" s="34">
        <v>10</v>
      </c>
      <c r="Q25" s="33">
        <v>6.36</v>
      </c>
      <c r="R25" s="36"/>
      <c r="S25" s="35">
        <f>O25+Q25-R25</f>
        <v>9.46</v>
      </c>
      <c r="T25" s="32">
        <v>3.5</v>
      </c>
      <c r="U25" s="34">
        <v>10</v>
      </c>
      <c r="V25" s="33">
        <v>8.24</v>
      </c>
      <c r="W25" s="36"/>
      <c r="X25" s="35">
        <f>T25+V25-W25</f>
        <v>11.74</v>
      </c>
      <c r="Y25" s="37">
        <f>SUM(E25+J25+O25+T25)</f>
        <v>6.6</v>
      </c>
      <c r="Z25" s="38">
        <f>SUM(G25+L25+Q25+V25)</f>
        <v>14.600000000000001</v>
      </c>
      <c r="AA25" s="39">
        <f>$I25+$N25+$S25+$X25</f>
        <v>21.200000000000003</v>
      </c>
      <c r="AB25" s="40"/>
    </row>
    <row r="26" spans="1:28" s="51" customFormat="1" ht="11.25" customHeight="1">
      <c r="A26" s="41"/>
      <c r="B26" s="76" t="s">
        <v>106</v>
      </c>
      <c r="C26" s="75"/>
      <c r="D26" s="88"/>
      <c r="E26" s="43"/>
      <c r="F26" s="45"/>
      <c r="G26" s="44"/>
      <c r="H26" s="45"/>
      <c r="I26" s="46"/>
      <c r="J26" s="47"/>
      <c r="K26" s="45"/>
      <c r="L26" s="44"/>
      <c r="M26" s="47"/>
      <c r="N26" s="46"/>
      <c r="O26" s="43"/>
      <c r="P26" s="45"/>
      <c r="Q26" s="44"/>
      <c r="R26" s="47"/>
      <c r="S26" s="46"/>
      <c r="T26" s="43"/>
      <c r="U26" s="45"/>
      <c r="V26" s="44"/>
      <c r="W26" s="47"/>
      <c r="X26" s="46"/>
      <c r="Y26" s="43"/>
      <c r="Z26" s="48"/>
      <c r="AA26" s="49"/>
      <c r="AB26" s="50"/>
    </row>
    <row r="27" spans="1:28" s="2" customFormat="1" ht="15" customHeight="1">
      <c r="A27" s="57" t="s">
        <v>21</v>
      </c>
      <c r="B27" s="72" t="s">
        <v>107</v>
      </c>
      <c r="C27" s="72" t="s">
        <v>74</v>
      </c>
      <c r="D27" s="73" t="s">
        <v>236</v>
      </c>
      <c r="E27" s="32"/>
      <c r="F27" s="34"/>
      <c r="G27" s="33"/>
      <c r="H27" s="34"/>
      <c r="I27" s="35">
        <f>E27+G27-H27</f>
        <v>0</v>
      </c>
      <c r="J27" s="36"/>
      <c r="K27" s="34"/>
      <c r="L27" s="33"/>
      <c r="M27" s="34"/>
      <c r="N27" s="35">
        <f>J27+L27-M27</f>
        <v>0</v>
      </c>
      <c r="O27" s="32">
        <v>3.4</v>
      </c>
      <c r="P27" s="34">
        <v>10</v>
      </c>
      <c r="Q27" s="33">
        <v>6.74</v>
      </c>
      <c r="R27" s="36"/>
      <c r="S27" s="35">
        <f>O27+Q27-R27</f>
        <v>10.14</v>
      </c>
      <c r="T27" s="32">
        <v>2.8</v>
      </c>
      <c r="U27" s="34">
        <v>10</v>
      </c>
      <c r="V27" s="33">
        <v>7.9</v>
      </c>
      <c r="W27" s="36"/>
      <c r="X27" s="35">
        <f>T27+V27-W27</f>
        <v>10.7</v>
      </c>
      <c r="Y27" s="37">
        <f>SUM(E27+J27+O27+T27)</f>
        <v>6.199999999999999</v>
      </c>
      <c r="Z27" s="38">
        <f>SUM(G27+L27+Q27+V27)</f>
        <v>14.64</v>
      </c>
      <c r="AA27" s="39">
        <f>$I27+$N27+$S27+$X27</f>
        <v>20.84</v>
      </c>
      <c r="AB27" s="40"/>
    </row>
    <row r="28" spans="1:28" s="51" customFormat="1" ht="11.25" customHeight="1">
      <c r="A28" s="41"/>
      <c r="B28" s="76" t="s">
        <v>109</v>
      </c>
      <c r="C28" s="75"/>
      <c r="D28" s="88"/>
      <c r="E28" s="43"/>
      <c r="F28" s="45"/>
      <c r="G28" s="44"/>
      <c r="H28" s="45"/>
      <c r="I28" s="46"/>
      <c r="J28" s="47"/>
      <c r="K28" s="45"/>
      <c r="L28" s="44"/>
      <c r="M28" s="47"/>
      <c r="N28" s="46"/>
      <c r="O28" s="43"/>
      <c r="P28" s="45"/>
      <c r="Q28" s="44"/>
      <c r="R28" s="47"/>
      <c r="S28" s="46"/>
      <c r="T28" s="43"/>
      <c r="U28" s="45"/>
      <c r="V28" s="44"/>
      <c r="W28" s="47"/>
      <c r="X28" s="46"/>
      <c r="Y28" s="43"/>
      <c r="Z28" s="48"/>
      <c r="AA28" s="49"/>
      <c r="AB28" s="50"/>
    </row>
    <row r="29" spans="1:28" s="2" customFormat="1" ht="15" customHeight="1">
      <c r="A29" s="57" t="s">
        <v>22</v>
      </c>
      <c r="B29" s="72" t="s">
        <v>156</v>
      </c>
      <c r="C29" s="72" t="s">
        <v>49</v>
      </c>
      <c r="D29" s="73" t="s">
        <v>236</v>
      </c>
      <c r="E29" s="32"/>
      <c r="F29" s="34"/>
      <c r="G29" s="33"/>
      <c r="H29" s="34"/>
      <c r="I29" s="35">
        <f>E29+G29-H29</f>
        <v>0</v>
      </c>
      <c r="J29" s="36"/>
      <c r="K29" s="34"/>
      <c r="L29" s="33"/>
      <c r="M29" s="34"/>
      <c r="N29" s="35">
        <f>J29+L29-M29</f>
        <v>0</v>
      </c>
      <c r="O29" s="32">
        <v>3.4</v>
      </c>
      <c r="P29" s="34">
        <v>10</v>
      </c>
      <c r="Q29" s="33">
        <v>5.94</v>
      </c>
      <c r="R29" s="36"/>
      <c r="S29" s="35">
        <f>O29+Q29-R29</f>
        <v>9.34</v>
      </c>
      <c r="T29" s="32">
        <v>3.3</v>
      </c>
      <c r="U29" s="34">
        <v>10</v>
      </c>
      <c r="V29" s="33">
        <v>8.16</v>
      </c>
      <c r="W29" s="36"/>
      <c r="X29" s="35">
        <f>T29+V29-W29</f>
        <v>11.46</v>
      </c>
      <c r="Y29" s="37">
        <f>SUM(E29+J29+O29+T29)</f>
        <v>6.699999999999999</v>
      </c>
      <c r="Z29" s="38">
        <f>SUM(G29+L29+Q29+V29)</f>
        <v>14.100000000000001</v>
      </c>
      <c r="AA29" s="39">
        <f>$I29+$N29+$S29+$X29</f>
        <v>20.8</v>
      </c>
      <c r="AB29" s="40"/>
    </row>
    <row r="30" spans="1:28" s="51" customFormat="1" ht="11.25" customHeight="1">
      <c r="A30" s="41"/>
      <c r="B30" s="76" t="s">
        <v>109</v>
      </c>
      <c r="C30" s="75"/>
      <c r="D30" s="88"/>
      <c r="E30" s="43"/>
      <c r="F30" s="45"/>
      <c r="G30" s="44"/>
      <c r="H30" s="45"/>
      <c r="I30" s="46"/>
      <c r="J30" s="47"/>
      <c r="K30" s="45"/>
      <c r="L30" s="44"/>
      <c r="M30" s="47"/>
      <c r="N30" s="46"/>
      <c r="O30" s="43"/>
      <c r="P30" s="45"/>
      <c r="Q30" s="44"/>
      <c r="R30" s="47"/>
      <c r="S30" s="46"/>
      <c r="T30" s="43"/>
      <c r="U30" s="45"/>
      <c r="V30" s="44"/>
      <c r="W30" s="47"/>
      <c r="X30" s="46"/>
      <c r="Y30" s="43"/>
      <c r="Z30" s="48"/>
      <c r="AA30" s="49"/>
      <c r="AB30" s="50"/>
    </row>
    <row r="31" spans="1:28" s="2" customFormat="1" ht="15" customHeight="1">
      <c r="A31" s="57" t="s">
        <v>23</v>
      </c>
      <c r="B31" s="72" t="s">
        <v>87</v>
      </c>
      <c r="C31" s="72" t="s">
        <v>60</v>
      </c>
      <c r="D31" s="73" t="s">
        <v>236</v>
      </c>
      <c r="E31" s="32"/>
      <c r="F31" s="34"/>
      <c r="G31" s="33"/>
      <c r="H31" s="34"/>
      <c r="I31" s="35">
        <f>E31+G31-H31</f>
        <v>0</v>
      </c>
      <c r="J31" s="36"/>
      <c r="K31" s="34"/>
      <c r="L31" s="33"/>
      <c r="M31" s="34"/>
      <c r="N31" s="35">
        <f>J31+L31-M31</f>
        <v>0</v>
      </c>
      <c r="O31" s="32">
        <v>3.1</v>
      </c>
      <c r="P31" s="34">
        <v>10</v>
      </c>
      <c r="Q31" s="33">
        <v>6.24</v>
      </c>
      <c r="R31" s="36"/>
      <c r="S31" s="35">
        <f>O31+Q31-R31</f>
        <v>9.34</v>
      </c>
      <c r="T31" s="32">
        <v>2.7</v>
      </c>
      <c r="U31" s="34">
        <v>10</v>
      </c>
      <c r="V31" s="33">
        <v>8.57</v>
      </c>
      <c r="W31" s="36"/>
      <c r="X31" s="35">
        <f>T31+V31-W31</f>
        <v>11.27</v>
      </c>
      <c r="Y31" s="37">
        <f>SUM(E31+J31+O31+T31)</f>
        <v>5.800000000000001</v>
      </c>
      <c r="Z31" s="38">
        <f>SUM(G31+L31+Q31+V31)</f>
        <v>14.81</v>
      </c>
      <c r="AA31" s="39">
        <f>$I31+$N31+$S31+$X31</f>
        <v>20.61</v>
      </c>
      <c r="AB31" s="40"/>
    </row>
    <row r="32" spans="1:28" s="51" customFormat="1" ht="11.25" customHeight="1">
      <c r="A32" s="41"/>
      <c r="B32" s="76" t="s">
        <v>126</v>
      </c>
      <c r="C32" s="75"/>
      <c r="D32" s="88"/>
      <c r="E32" s="43"/>
      <c r="F32" s="45"/>
      <c r="G32" s="44"/>
      <c r="H32" s="45"/>
      <c r="I32" s="46"/>
      <c r="J32" s="47"/>
      <c r="K32" s="45"/>
      <c r="L32" s="44"/>
      <c r="M32" s="47"/>
      <c r="N32" s="46"/>
      <c r="O32" s="43"/>
      <c r="P32" s="45"/>
      <c r="Q32" s="44"/>
      <c r="R32" s="47"/>
      <c r="S32" s="46"/>
      <c r="T32" s="43"/>
      <c r="U32" s="45"/>
      <c r="V32" s="44"/>
      <c r="W32" s="47"/>
      <c r="X32" s="46"/>
      <c r="Y32" s="43"/>
      <c r="Z32" s="48"/>
      <c r="AA32" s="49"/>
      <c r="AB32" s="50"/>
    </row>
    <row r="33" spans="1:28" s="2" customFormat="1" ht="15" customHeight="1">
      <c r="A33" s="57" t="s">
        <v>24</v>
      </c>
      <c r="B33" s="72" t="s">
        <v>157</v>
      </c>
      <c r="C33" s="72" t="s">
        <v>104</v>
      </c>
      <c r="D33" s="73" t="s">
        <v>236</v>
      </c>
      <c r="E33" s="32"/>
      <c r="F33" s="34"/>
      <c r="G33" s="33"/>
      <c r="H33" s="34"/>
      <c r="I33" s="35">
        <f>E33+G33-H33</f>
        <v>0</v>
      </c>
      <c r="J33" s="36"/>
      <c r="K33" s="34"/>
      <c r="L33" s="33"/>
      <c r="M33" s="34"/>
      <c r="N33" s="35">
        <f>J33+L33-M33</f>
        <v>0</v>
      </c>
      <c r="O33" s="32">
        <v>2.9</v>
      </c>
      <c r="P33" s="34">
        <v>10</v>
      </c>
      <c r="Q33" s="33">
        <v>6.4</v>
      </c>
      <c r="R33" s="36"/>
      <c r="S33" s="35">
        <f>O33+Q33-R33</f>
        <v>9.3</v>
      </c>
      <c r="T33" s="32">
        <v>2.3</v>
      </c>
      <c r="U33" s="34">
        <v>10</v>
      </c>
      <c r="V33" s="33">
        <v>8.5</v>
      </c>
      <c r="W33" s="36"/>
      <c r="X33" s="35">
        <f>T33+V33-W33</f>
        <v>10.8</v>
      </c>
      <c r="Y33" s="37">
        <f>SUM(E33+J33+O33+T33)</f>
        <v>5.199999999999999</v>
      </c>
      <c r="Z33" s="38">
        <f>SUM(G33+L33+Q33+V33)</f>
        <v>14.9</v>
      </c>
      <c r="AA33" s="39">
        <f>$I33+$N33+$S33+$X33</f>
        <v>20.1</v>
      </c>
      <c r="AB33" s="40"/>
    </row>
    <row r="34" spans="1:28" s="51" customFormat="1" ht="11.25" customHeight="1">
      <c r="A34" s="41"/>
      <c r="B34" s="76" t="s">
        <v>126</v>
      </c>
      <c r="C34" s="75"/>
      <c r="D34" s="88"/>
      <c r="E34" s="43"/>
      <c r="F34" s="45"/>
      <c r="G34" s="44"/>
      <c r="H34" s="45"/>
      <c r="I34" s="46"/>
      <c r="J34" s="47"/>
      <c r="K34" s="45"/>
      <c r="L34" s="44"/>
      <c r="M34" s="47"/>
      <c r="N34" s="46"/>
      <c r="O34" s="43"/>
      <c r="P34" s="45"/>
      <c r="Q34" s="44"/>
      <c r="R34" s="47"/>
      <c r="S34" s="46"/>
      <c r="T34" s="43"/>
      <c r="U34" s="45"/>
      <c r="V34" s="44"/>
      <c r="W34" s="47"/>
      <c r="X34" s="46"/>
      <c r="Y34" s="43"/>
      <c r="Z34" s="48"/>
      <c r="AA34" s="49"/>
      <c r="AB34" s="50"/>
    </row>
    <row r="35" spans="1:28" s="2" customFormat="1" ht="15" customHeight="1">
      <c r="A35" s="57" t="s">
        <v>25</v>
      </c>
      <c r="B35" s="56" t="s">
        <v>62</v>
      </c>
      <c r="C35" s="56" t="s">
        <v>47</v>
      </c>
      <c r="D35" s="73" t="s">
        <v>236</v>
      </c>
      <c r="E35" s="32"/>
      <c r="F35" s="34"/>
      <c r="G35" s="33"/>
      <c r="H35" s="34"/>
      <c r="I35" s="35">
        <f>E35+G35-H35</f>
        <v>0</v>
      </c>
      <c r="J35" s="36"/>
      <c r="K35" s="34"/>
      <c r="L35" s="33"/>
      <c r="M35" s="34"/>
      <c r="N35" s="35">
        <f>J35+L35-M35</f>
        <v>0</v>
      </c>
      <c r="O35" s="32">
        <v>2.9</v>
      </c>
      <c r="P35" s="34">
        <v>10</v>
      </c>
      <c r="Q35" s="33">
        <v>6.5</v>
      </c>
      <c r="R35" s="36"/>
      <c r="S35" s="35">
        <f>O35+Q35-R35</f>
        <v>9.4</v>
      </c>
      <c r="T35" s="32">
        <v>3.4</v>
      </c>
      <c r="U35" s="34">
        <v>10</v>
      </c>
      <c r="V35" s="33">
        <v>7.1</v>
      </c>
      <c r="W35" s="36"/>
      <c r="X35" s="35">
        <f>T35+V35-W35</f>
        <v>10.5</v>
      </c>
      <c r="Y35" s="37">
        <f>SUM(E35+J35+O35+T35)</f>
        <v>6.3</v>
      </c>
      <c r="Z35" s="38">
        <f>SUM(G35+L35+Q35+V35)</f>
        <v>13.6</v>
      </c>
      <c r="AA35" s="39">
        <f>$I35+$N35+$S35+$X35</f>
        <v>19.9</v>
      </c>
      <c r="AB35" s="40"/>
    </row>
    <row r="36" spans="1:28" s="51" customFormat="1" ht="11.25" customHeight="1">
      <c r="A36" s="41"/>
      <c r="B36" s="76" t="s">
        <v>84</v>
      </c>
      <c r="C36" s="58"/>
      <c r="D36" s="88"/>
      <c r="E36" s="43"/>
      <c r="F36" s="45"/>
      <c r="G36" s="44"/>
      <c r="H36" s="45"/>
      <c r="I36" s="46"/>
      <c r="J36" s="47"/>
      <c r="K36" s="45"/>
      <c r="L36" s="44"/>
      <c r="M36" s="47"/>
      <c r="N36" s="46"/>
      <c r="O36" s="43"/>
      <c r="P36" s="45"/>
      <c r="Q36" s="44"/>
      <c r="R36" s="47"/>
      <c r="S36" s="46"/>
      <c r="T36" s="43"/>
      <c r="U36" s="45"/>
      <c r="V36" s="44"/>
      <c r="W36" s="47"/>
      <c r="X36" s="46"/>
      <c r="Y36" s="43"/>
      <c r="Z36" s="48"/>
      <c r="AA36" s="49"/>
      <c r="AB36" s="50"/>
    </row>
    <row r="37" spans="1:28" s="2" customFormat="1" ht="15" customHeight="1">
      <c r="A37" s="57" t="s">
        <v>26</v>
      </c>
      <c r="B37" s="72" t="s">
        <v>99</v>
      </c>
      <c r="C37" s="72" t="s">
        <v>162</v>
      </c>
      <c r="D37" s="73" t="s">
        <v>236</v>
      </c>
      <c r="E37" s="32"/>
      <c r="F37" s="34"/>
      <c r="G37" s="33"/>
      <c r="H37" s="34"/>
      <c r="I37" s="35">
        <f>E37+G37-H37</f>
        <v>0</v>
      </c>
      <c r="J37" s="36"/>
      <c r="K37" s="34"/>
      <c r="L37" s="33"/>
      <c r="M37" s="34"/>
      <c r="N37" s="35">
        <f>J37+L37-M37</f>
        <v>0</v>
      </c>
      <c r="O37" s="32">
        <v>3</v>
      </c>
      <c r="P37" s="34">
        <v>10</v>
      </c>
      <c r="Q37" s="33">
        <v>5.9</v>
      </c>
      <c r="R37" s="36"/>
      <c r="S37" s="35">
        <f>O37+Q37-R37</f>
        <v>8.9</v>
      </c>
      <c r="T37" s="32">
        <v>3.2</v>
      </c>
      <c r="U37" s="34">
        <v>10</v>
      </c>
      <c r="V37" s="33">
        <v>7.3</v>
      </c>
      <c r="W37" s="36"/>
      <c r="X37" s="35">
        <f>T37+V37-W37</f>
        <v>10.5</v>
      </c>
      <c r="Y37" s="37">
        <f>SUM(E37+J37+O37+T37)</f>
        <v>6.2</v>
      </c>
      <c r="Z37" s="38">
        <f>SUM(G37+L37+Q37+V37)</f>
        <v>13.2</v>
      </c>
      <c r="AA37" s="39">
        <f>$I37+$N37+$S37+$X37</f>
        <v>19.4</v>
      </c>
      <c r="AB37" s="40"/>
    </row>
    <row r="38" spans="1:28" s="51" customFormat="1" ht="11.25" customHeight="1">
      <c r="A38" s="41"/>
      <c r="B38" s="76" t="s">
        <v>119</v>
      </c>
      <c r="C38" s="75"/>
      <c r="D38" s="88"/>
      <c r="E38" s="43"/>
      <c r="F38" s="45"/>
      <c r="G38" s="44"/>
      <c r="H38" s="45"/>
      <c r="I38" s="46"/>
      <c r="J38" s="47"/>
      <c r="K38" s="45"/>
      <c r="L38" s="44"/>
      <c r="M38" s="47"/>
      <c r="N38" s="46"/>
      <c r="O38" s="43"/>
      <c r="P38" s="45"/>
      <c r="Q38" s="44"/>
      <c r="R38" s="47"/>
      <c r="S38" s="46"/>
      <c r="T38" s="43"/>
      <c r="U38" s="45"/>
      <c r="V38" s="44"/>
      <c r="W38" s="47"/>
      <c r="X38" s="46"/>
      <c r="Y38" s="43"/>
      <c r="Z38" s="48"/>
      <c r="AA38" s="49"/>
      <c r="AB38" s="50"/>
    </row>
    <row r="39" spans="1:28" s="2" customFormat="1" ht="15" customHeight="1">
      <c r="A39" s="57" t="s">
        <v>27</v>
      </c>
      <c r="B39" s="72" t="s">
        <v>64</v>
      </c>
      <c r="C39" s="72" t="s">
        <v>63</v>
      </c>
      <c r="D39" s="73" t="s">
        <v>236</v>
      </c>
      <c r="E39" s="32"/>
      <c r="F39" s="34"/>
      <c r="G39" s="33"/>
      <c r="H39" s="34"/>
      <c r="I39" s="35">
        <f>E39+G39-H39</f>
        <v>0</v>
      </c>
      <c r="J39" s="36"/>
      <c r="K39" s="34"/>
      <c r="L39" s="33"/>
      <c r="M39" s="34"/>
      <c r="N39" s="35">
        <f>J39+L39-M39</f>
        <v>0</v>
      </c>
      <c r="O39" s="32">
        <v>3</v>
      </c>
      <c r="P39" s="34">
        <v>10</v>
      </c>
      <c r="Q39" s="33">
        <v>5.14</v>
      </c>
      <c r="R39" s="36"/>
      <c r="S39" s="35">
        <f>O39+Q39-R39</f>
        <v>8.14</v>
      </c>
      <c r="T39" s="32">
        <v>3.4</v>
      </c>
      <c r="U39" s="34">
        <v>10</v>
      </c>
      <c r="V39" s="33">
        <v>6.54</v>
      </c>
      <c r="W39" s="36"/>
      <c r="X39" s="35">
        <f>T39+V39-W39</f>
        <v>9.94</v>
      </c>
      <c r="Y39" s="37">
        <f>SUM(E39+J39+O39+T39)</f>
        <v>6.4</v>
      </c>
      <c r="Z39" s="38">
        <f>SUM(G39+L39+Q39+V39)</f>
        <v>11.68</v>
      </c>
      <c r="AA39" s="39">
        <f>$I39+$N39+$S39+$X39</f>
        <v>18.08</v>
      </c>
      <c r="AB39" s="40"/>
    </row>
    <row r="40" spans="1:28" s="51" customFormat="1" ht="11.25" customHeight="1">
      <c r="A40" s="41"/>
      <c r="B40" s="76" t="s">
        <v>84</v>
      </c>
      <c r="C40" s="75"/>
      <c r="D40" s="88"/>
      <c r="E40" s="43"/>
      <c r="F40" s="45"/>
      <c r="G40" s="44"/>
      <c r="H40" s="45"/>
      <c r="I40" s="46"/>
      <c r="J40" s="47"/>
      <c r="K40" s="45"/>
      <c r="L40" s="44"/>
      <c r="M40" s="47"/>
      <c r="N40" s="46"/>
      <c r="O40" s="43"/>
      <c r="P40" s="45"/>
      <c r="Q40" s="44"/>
      <c r="R40" s="47"/>
      <c r="S40" s="46"/>
      <c r="T40" s="43"/>
      <c r="U40" s="45"/>
      <c r="V40" s="44"/>
      <c r="W40" s="47"/>
      <c r="X40" s="46"/>
      <c r="Y40" s="43"/>
      <c r="Z40" s="48"/>
      <c r="AA40" s="49"/>
      <c r="AB40" s="50"/>
    </row>
    <row r="41" spans="1:28" s="2" customFormat="1" ht="15" customHeight="1">
      <c r="A41" s="57" t="s">
        <v>28</v>
      </c>
      <c r="B41" s="72" t="s">
        <v>73</v>
      </c>
      <c r="C41" s="72" t="s">
        <v>72</v>
      </c>
      <c r="D41" s="73" t="s">
        <v>236</v>
      </c>
      <c r="E41" s="32"/>
      <c r="F41" s="34"/>
      <c r="G41" s="33"/>
      <c r="H41" s="34"/>
      <c r="I41" s="35">
        <f>E41+G41-H41</f>
        <v>0</v>
      </c>
      <c r="J41" s="36"/>
      <c r="K41" s="34"/>
      <c r="L41" s="33"/>
      <c r="M41" s="34"/>
      <c r="N41" s="35">
        <f>J41+L41-M41</f>
        <v>0</v>
      </c>
      <c r="O41" s="32">
        <v>2.5</v>
      </c>
      <c r="P41" s="34">
        <v>10</v>
      </c>
      <c r="Q41" s="33">
        <v>4.8</v>
      </c>
      <c r="R41" s="36"/>
      <c r="S41" s="35">
        <f>O41+Q41-R41</f>
        <v>7.3</v>
      </c>
      <c r="T41" s="32">
        <v>2.6</v>
      </c>
      <c r="U41" s="34">
        <v>10</v>
      </c>
      <c r="V41" s="33">
        <v>7.2</v>
      </c>
      <c r="W41" s="36"/>
      <c r="X41" s="35">
        <f>T41+V41-W41</f>
        <v>9.8</v>
      </c>
      <c r="Y41" s="37">
        <f>SUM(E41+J41+O41+T41)</f>
        <v>5.1</v>
      </c>
      <c r="Z41" s="38">
        <f>SUM(G41+L41+Q41+V41)</f>
        <v>12</v>
      </c>
      <c r="AA41" s="39">
        <f>$I41+$N41+$S41+$X41</f>
        <v>17.1</v>
      </c>
      <c r="AB41" s="40"/>
    </row>
    <row r="42" spans="1:28" s="51" customFormat="1" ht="11.25" customHeight="1" thickBot="1">
      <c r="A42" s="78"/>
      <c r="B42" s="103" t="s">
        <v>82</v>
      </c>
      <c r="C42" s="80"/>
      <c r="D42" s="99"/>
      <c r="E42" s="81"/>
      <c r="F42" s="82"/>
      <c r="G42" s="83"/>
      <c r="H42" s="82"/>
      <c r="I42" s="84"/>
      <c r="J42" s="85"/>
      <c r="K42" s="82"/>
      <c r="L42" s="83"/>
      <c r="M42" s="85"/>
      <c r="N42" s="84"/>
      <c r="O42" s="81"/>
      <c r="P42" s="82"/>
      <c r="Q42" s="83"/>
      <c r="R42" s="85"/>
      <c r="S42" s="84"/>
      <c r="T42" s="81"/>
      <c r="U42" s="82"/>
      <c r="V42" s="83"/>
      <c r="W42" s="85"/>
      <c r="X42" s="84"/>
      <c r="Y42" s="81"/>
      <c r="Z42" s="86"/>
      <c r="AA42" s="87"/>
      <c r="AB42" s="50"/>
    </row>
  </sheetData>
  <sheetProtection/>
  <mergeCells count="7">
    <mergeCell ref="E1:V1"/>
    <mergeCell ref="W1:AA1"/>
    <mergeCell ref="J5:N5"/>
    <mergeCell ref="O5:S5"/>
    <mergeCell ref="T5:X5"/>
    <mergeCell ref="E5:I5"/>
    <mergeCell ref="B3:AA3"/>
  </mergeCells>
  <printOptions/>
  <pageMargins left="0.36" right="0.13" top="0.19" bottom="0.17" header="0.13" footer="0.08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AB38"/>
  <sheetViews>
    <sheetView zoomScalePageLayoutView="0" workbookViewId="0" topLeftCell="A1">
      <pane ySplit="6" topLeftCell="BM7" activePane="bottomLeft" state="frozen"/>
      <selection pane="topLeft" activeCell="L47" sqref="L47"/>
      <selection pane="bottomLeft" activeCell="AA2" sqref="AA2"/>
    </sheetView>
  </sheetViews>
  <sheetFormatPr defaultColWidth="9.140625" defaultRowHeight="12.75"/>
  <cols>
    <col min="1" max="1" width="3.57421875" style="52" customWidth="1"/>
    <col min="2" max="2" width="16.140625" style="3" customWidth="1"/>
    <col min="3" max="3" width="18.00390625" style="3" customWidth="1"/>
    <col min="4" max="4" width="3.7109375" style="53" customWidth="1"/>
    <col min="5" max="5" width="4.421875" style="4" customWidth="1"/>
    <col min="6" max="6" width="4.00390625" style="4" customWidth="1"/>
    <col min="7" max="7" width="4.57421875" style="5" customWidth="1"/>
    <col min="8" max="8" width="3.28125" style="4" customWidth="1"/>
    <col min="9" max="9" width="7.57421875" style="54" customWidth="1"/>
    <col min="10" max="10" width="4.421875" style="4" customWidth="1"/>
    <col min="11" max="11" width="4.00390625" style="4" customWidth="1"/>
    <col min="12" max="12" width="4.57421875" style="5" customWidth="1"/>
    <col min="13" max="13" width="3.28125" style="4" customWidth="1"/>
    <col min="14" max="14" width="7.421875" style="54" customWidth="1"/>
    <col min="15" max="15" width="4.421875" style="6" customWidth="1"/>
    <col min="16" max="16" width="4.00390625" style="4" customWidth="1"/>
    <col min="17" max="17" width="4.57421875" style="7" customWidth="1"/>
    <col min="18" max="18" width="3.28125" style="6" customWidth="1"/>
    <col min="19" max="19" width="7.421875" style="54" customWidth="1"/>
    <col min="20" max="20" width="4.421875" style="4" customWidth="1"/>
    <col min="21" max="21" width="4.00390625" style="4" customWidth="1"/>
    <col min="22" max="22" width="4.57421875" style="5" customWidth="1"/>
    <col min="23" max="23" width="3.28125" style="4" customWidth="1"/>
    <col min="24" max="24" width="7.421875" style="54" customWidth="1"/>
    <col min="25" max="25" width="5.00390625" style="6" customWidth="1"/>
    <col min="26" max="26" width="5.421875" style="7" customWidth="1"/>
    <col min="27" max="27" width="9.7109375" style="8" customWidth="1"/>
    <col min="28" max="28" width="1.7109375" style="55" customWidth="1"/>
    <col min="29" max="16384" width="9.140625" style="1" customWidth="1"/>
  </cols>
  <sheetData>
    <row r="1" spans="2:28" s="9" customFormat="1" ht="20.25" customHeight="1">
      <c r="B1" s="10"/>
      <c r="C1" s="10"/>
      <c r="D1" s="11"/>
      <c r="E1" s="108" t="s">
        <v>182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9" t="s">
        <v>184</v>
      </c>
      <c r="X1" s="109"/>
      <c r="Y1" s="109"/>
      <c r="Z1" s="109"/>
      <c r="AA1" s="109"/>
      <c r="AB1" s="12"/>
    </row>
    <row r="2" spans="1:28" s="9" customFormat="1" ht="3" customHeight="1">
      <c r="A2" s="12"/>
      <c r="B2" s="13"/>
      <c r="C2" s="13"/>
      <c r="D2" s="14"/>
      <c r="E2" s="15"/>
      <c r="F2" s="15"/>
      <c r="G2" s="16"/>
      <c r="H2" s="15"/>
      <c r="I2" s="16"/>
      <c r="J2" s="15"/>
      <c r="K2" s="15"/>
      <c r="L2" s="16"/>
      <c r="M2" s="15"/>
      <c r="N2" s="16"/>
      <c r="O2" s="17"/>
      <c r="P2" s="15"/>
      <c r="Q2" s="18"/>
      <c r="R2" s="17"/>
      <c r="S2" s="16"/>
      <c r="T2" s="15"/>
      <c r="U2" s="15"/>
      <c r="V2" s="16"/>
      <c r="W2" s="15"/>
      <c r="X2" s="16"/>
      <c r="Y2" s="15"/>
      <c r="Z2" s="16"/>
      <c r="AA2" s="16"/>
      <c r="AB2" s="19"/>
    </row>
    <row r="3" spans="1:28" s="22" customFormat="1" ht="15.75" customHeight="1">
      <c r="A3" s="20"/>
      <c r="B3" s="113" t="s">
        <v>39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21"/>
    </row>
    <row r="4" spans="1:28" s="9" customFormat="1" ht="3" customHeight="1" thickBot="1">
      <c r="A4" s="12"/>
      <c r="B4" s="13"/>
      <c r="C4" s="13"/>
      <c r="D4" s="14"/>
      <c r="E4" s="15"/>
      <c r="F4" s="15"/>
      <c r="G4" s="16"/>
      <c r="H4" s="15"/>
      <c r="I4" s="16"/>
      <c r="J4" s="15"/>
      <c r="K4" s="15"/>
      <c r="L4" s="16"/>
      <c r="M4" s="15"/>
      <c r="N4" s="16"/>
      <c r="O4" s="17"/>
      <c r="P4" s="15"/>
      <c r="Q4" s="18"/>
      <c r="R4" s="17"/>
      <c r="S4" s="16"/>
      <c r="T4" s="15"/>
      <c r="U4" s="15"/>
      <c r="V4" s="16"/>
      <c r="W4" s="15"/>
      <c r="X4" s="16"/>
      <c r="Y4" s="15"/>
      <c r="Z4" s="16"/>
      <c r="AA4" s="16"/>
      <c r="AB4" s="19"/>
    </row>
    <row r="5" spans="1:28" s="22" customFormat="1" ht="22.5" customHeight="1">
      <c r="A5" s="23" t="s">
        <v>0</v>
      </c>
      <c r="B5" s="24" t="s">
        <v>1</v>
      </c>
      <c r="C5" s="24" t="s">
        <v>2</v>
      </c>
      <c r="D5" s="25" t="s">
        <v>3</v>
      </c>
      <c r="E5" s="111"/>
      <c r="F5" s="110"/>
      <c r="G5" s="110"/>
      <c r="H5" s="110"/>
      <c r="I5" s="112"/>
      <c r="J5" s="110"/>
      <c r="K5" s="110"/>
      <c r="L5" s="110"/>
      <c r="M5" s="110"/>
      <c r="N5" s="110"/>
      <c r="O5" s="111"/>
      <c r="P5" s="110"/>
      <c r="Q5" s="110"/>
      <c r="R5" s="110"/>
      <c r="S5" s="112"/>
      <c r="T5" s="111"/>
      <c r="U5" s="110"/>
      <c r="V5" s="110"/>
      <c r="W5" s="110"/>
      <c r="X5" s="112"/>
      <c r="Y5" s="26" t="s">
        <v>4</v>
      </c>
      <c r="Z5" s="27" t="s">
        <v>4</v>
      </c>
      <c r="AA5" s="28"/>
      <c r="AB5" s="29"/>
    </row>
    <row r="6" spans="1:28" s="31" customFormat="1" ht="15.75" customHeight="1" thickBot="1">
      <c r="A6" s="59"/>
      <c r="B6" s="60"/>
      <c r="C6" s="60"/>
      <c r="D6" s="61"/>
      <c r="E6" s="62" t="s">
        <v>6</v>
      </c>
      <c r="F6" s="63" t="s">
        <v>9</v>
      </c>
      <c r="G6" s="64" t="s">
        <v>7</v>
      </c>
      <c r="H6" s="65" t="s">
        <v>8</v>
      </c>
      <c r="I6" s="66" t="s">
        <v>10</v>
      </c>
      <c r="J6" s="62" t="s">
        <v>6</v>
      </c>
      <c r="K6" s="63" t="s">
        <v>9</v>
      </c>
      <c r="L6" s="64" t="s">
        <v>7</v>
      </c>
      <c r="M6" s="65" t="s">
        <v>8</v>
      </c>
      <c r="N6" s="66" t="s">
        <v>10</v>
      </c>
      <c r="O6" s="62" t="s">
        <v>6</v>
      </c>
      <c r="P6" s="63" t="s">
        <v>9</v>
      </c>
      <c r="Q6" s="64" t="s">
        <v>7</v>
      </c>
      <c r="R6" s="65" t="s">
        <v>8</v>
      </c>
      <c r="S6" s="66" t="s">
        <v>10</v>
      </c>
      <c r="T6" s="62" t="s">
        <v>6</v>
      </c>
      <c r="U6" s="63" t="s">
        <v>9</v>
      </c>
      <c r="V6" s="64" t="s">
        <v>7</v>
      </c>
      <c r="W6" s="65" t="s">
        <v>8</v>
      </c>
      <c r="X6" s="66" t="s">
        <v>10</v>
      </c>
      <c r="Y6" s="67" t="s">
        <v>6</v>
      </c>
      <c r="Z6" s="68" t="s">
        <v>7</v>
      </c>
      <c r="AA6" s="69" t="s">
        <v>5</v>
      </c>
      <c r="AB6" s="30"/>
    </row>
    <row r="7" spans="1:28" s="2" customFormat="1" ht="15" customHeight="1">
      <c r="A7" s="89" t="s">
        <v>11</v>
      </c>
      <c r="B7" s="101" t="s">
        <v>170</v>
      </c>
      <c r="C7" s="101" t="s">
        <v>171</v>
      </c>
      <c r="D7" s="90" t="s">
        <v>237</v>
      </c>
      <c r="E7" s="91"/>
      <c r="F7" s="92"/>
      <c r="G7" s="93"/>
      <c r="H7" s="92"/>
      <c r="I7" s="94">
        <f>E7+G7-H7</f>
        <v>0</v>
      </c>
      <c r="J7" s="95"/>
      <c r="K7" s="92"/>
      <c r="L7" s="93"/>
      <c r="M7" s="92"/>
      <c r="N7" s="94">
        <f>J7+L7-M7</f>
        <v>0</v>
      </c>
      <c r="O7" s="91">
        <v>3.7</v>
      </c>
      <c r="P7" s="92">
        <v>10</v>
      </c>
      <c r="Q7" s="93">
        <v>8.95</v>
      </c>
      <c r="R7" s="95"/>
      <c r="S7" s="94">
        <f>O7+Q7-R7</f>
        <v>12.649999999999999</v>
      </c>
      <c r="T7" s="91">
        <v>3.8</v>
      </c>
      <c r="U7" s="92">
        <v>10</v>
      </c>
      <c r="V7" s="93">
        <v>8.55</v>
      </c>
      <c r="W7" s="95"/>
      <c r="X7" s="94">
        <f>T7+V7-W7</f>
        <v>12.350000000000001</v>
      </c>
      <c r="Y7" s="96">
        <f>SUM(E7+J7+O7+T7)</f>
        <v>7.5</v>
      </c>
      <c r="Z7" s="97">
        <f>SUM(G7+L7+Q7+V7)</f>
        <v>17.5</v>
      </c>
      <c r="AA7" s="98">
        <f>$I7+$N7+$S7+$X7</f>
        <v>25</v>
      </c>
      <c r="AB7" s="40"/>
    </row>
    <row r="8" spans="1:28" s="51" customFormat="1" ht="11.25" customHeight="1">
      <c r="A8" s="41"/>
      <c r="B8" s="74" t="s">
        <v>126</v>
      </c>
      <c r="C8" s="75"/>
      <c r="D8" s="88"/>
      <c r="E8" s="43"/>
      <c r="F8" s="45"/>
      <c r="G8" s="44"/>
      <c r="H8" s="45"/>
      <c r="I8" s="46"/>
      <c r="J8" s="47"/>
      <c r="K8" s="45"/>
      <c r="L8" s="44"/>
      <c r="M8" s="47"/>
      <c r="N8" s="46"/>
      <c r="O8" s="43"/>
      <c r="P8" s="45"/>
      <c r="Q8" s="44"/>
      <c r="R8" s="47"/>
      <c r="S8" s="46"/>
      <c r="T8" s="43"/>
      <c r="U8" s="45"/>
      <c r="V8" s="44"/>
      <c r="W8" s="47"/>
      <c r="X8" s="46"/>
      <c r="Y8" s="43"/>
      <c r="Z8" s="48"/>
      <c r="AA8" s="49"/>
      <c r="AB8" s="50"/>
    </row>
    <row r="9" spans="1:28" s="2" customFormat="1" ht="15" customHeight="1">
      <c r="A9" s="57" t="s">
        <v>12</v>
      </c>
      <c r="B9" s="56" t="s">
        <v>165</v>
      </c>
      <c r="C9" s="56" t="s">
        <v>166</v>
      </c>
      <c r="D9" s="73" t="s">
        <v>237</v>
      </c>
      <c r="E9" s="32"/>
      <c r="F9" s="34"/>
      <c r="G9" s="33"/>
      <c r="H9" s="34"/>
      <c r="I9" s="35">
        <f>E9+G9-H9</f>
        <v>0</v>
      </c>
      <c r="J9" s="36"/>
      <c r="K9" s="34"/>
      <c r="L9" s="33"/>
      <c r="M9" s="34"/>
      <c r="N9" s="35">
        <f>J9+L9-M9</f>
        <v>0</v>
      </c>
      <c r="O9" s="32">
        <v>4</v>
      </c>
      <c r="P9" s="34">
        <v>10</v>
      </c>
      <c r="Q9" s="33">
        <v>8.1</v>
      </c>
      <c r="R9" s="36"/>
      <c r="S9" s="35">
        <f>O9+Q9-R9</f>
        <v>12.1</v>
      </c>
      <c r="T9" s="32">
        <v>3.6</v>
      </c>
      <c r="U9" s="34">
        <v>10</v>
      </c>
      <c r="V9" s="33">
        <v>8.15</v>
      </c>
      <c r="W9" s="36"/>
      <c r="X9" s="35">
        <f>T9+V9-W9</f>
        <v>11.75</v>
      </c>
      <c r="Y9" s="37">
        <f>SUM(E9+J9+O9+T9)</f>
        <v>7.6</v>
      </c>
      <c r="Z9" s="38">
        <f>SUM(G9+L9+Q9+V9)</f>
        <v>16.25</v>
      </c>
      <c r="AA9" s="39">
        <f>$I9+$N9+$S9+$X9</f>
        <v>23.85</v>
      </c>
      <c r="AB9" s="40"/>
    </row>
    <row r="10" spans="1:28" s="51" customFormat="1" ht="11.25" customHeight="1">
      <c r="A10" s="41"/>
      <c r="B10" s="42" t="s">
        <v>109</v>
      </c>
      <c r="C10" s="58"/>
      <c r="D10" s="88"/>
      <c r="E10" s="43"/>
      <c r="F10" s="45"/>
      <c r="G10" s="44"/>
      <c r="H10" s="45"/>
      <c r="I10" s="46"/>
      <c r="J10" s="47"/>
      <c r="K10" s="45"/>
      <c r="L10" s="44"/>
      <c r="M10" s="47"/>
      <c r="N10" s="46"/>
      <c r="O10" s="43"/>
      <c r="P10" s="45"/>
      <c r="Q10" s="44"/>
      <c r="R10" s="47"/>
      <c r="S10" s="46"/>
      <c r="T10" s="43"/>
      <c r="U10" s="45"/>
      <c r="V10" s="44"/>
      <c r="W10" s="47"/>
      <c r="X10" s="46"/>
      <c r="Y10" s="43"/>
      <c r="Z10" s="48"/>
      <c r="AA10" s="49"/>
      <c r="AB10" s="50"/>
    </row>
    <row r="11" spans="1:28" s="2" customFormat="1" ht="15" customHeight="1">
      <c r="A11" s="57" t="s">
        <v>13</v>
      </c>
      <c r="B11" s="72" t="s">
        <v>173</v>
      </c>
      <c r="C11" s="72" t="s">
        <v>98</v>
      </c>
      <c r="D11" s="73" t="s">
        <v>237</v>
      </c>
      <c r="E11" s="32"/>
      <c r="F11" s="34"/>
      <c r="G11" s="33"/>
      <c r="H11" s="34"/>
      <c r="I11" s="35">
        <f>E11+G11-H11</f>
        <v>0</v>
      </c>
      <c r="J11" s="36"/>
      <c r="K11" s="34"/>
      <c r="L11" s="33"/>
      <c r="M11" s="34"/>
      <c r="N11" s="35">
        <f>J11+L11-M11</f>
        <v>0</v>
      </c>
      <c r="O11" s="32">
        <v>3.2</v>
      </c>
      <c r="P11" s="34">
        <v>10</v>
      </c>
      <c r="Q11" s="33">
        <v>8.8</v>
      </c>
      <c r="R11" s="36"/>
      <c r="S11" s="35">
        <f>O11+Q11-R11</f>
        <v>12</v>
      </c>
      <c r="T11" s="32">
        <v>3.6</v>
      </c>
      <c r="U11" s="34">
        <v>10</v>
      </c>
      <c r="V11" s="33">
        <v>7.3</v>
      </c>
      <c r="W11" s="36"/>
      <c r="X11" s="35">
        <f>T11+V11-W11</f>
        <v>10.9</v>
      </c>
      <c r="Y11" s="37">
        <f>SUM(E11+J11+O11+T11)</f>
        <v>6.800000000000001</v>
      </c>
      <c r="Z11" s="38">
        <f>SUM(G11+L11+Q11+V11)</f>
        <v>16.1</v>
      </c>
      <c r="AA11" s="39">
        <f>$I11+$N11+$S11+$X11</f>
        <v>22.9</v>
      </c>
      <c r="AB11" s="40"/>
    </row>
    <row r="12" spans="1:28" s="51" customFormat="1" ht="11.25" customHeight="1">
      <c r="A12" s="41"/>
      <c r="B12" s="42" t="s">
        <v>126</v>
      </c>
      <c r="C12" s="75"/>
      <c r="D12" s="88"/>
      <c r="E12" s="43"/>
      <c r="F12" s="45"/>
      <c r="G12" s="44"/>
      <c r="H12" s="45"/>
      <c r="I12" s="46"/>
      <c r="J12" s="47"/>
      <c r="K12" s="45"/>
      <c r="L12" s="44"/>
      <c r="M12" s="47"/>
      <c r="N12" s="46"/>
      <c r="O12" s="43"/>
      <c r="P12" s="45"/>
      <c r="Q12" s="44"/>
      <c r="R12" s="47"/>
      <c r="S12" s="46"/>
      <c r="T12" s="43"/>
      <c r="U12" s="45"/>
      <c r="V12" s="44"/>
      <c r="W12" s="47"/>
      <c r="X12" s="46"/>
      <c r="Y12" s="43"/>
      <c r="Z12" s="48"/>
      <c r="AA12" s="49"/>
      <c r="AB12" s="50"/>
    </row>
    <row r="13" spans="1:28" s="2" customFormat="1" ht="15" customHeight="1">
      <c r="A13" s="57" t="s">
        <v>14</v>
      </c>
      <c r="B13" s="72" t="s">
        <v>172</v>
      </c>
      <c r="C13" s="72" t="s">
        <v>164</v>
      </c>
      <c r="D13" s="73" t="s">
        <v>237</v>
      </c>
      <c r="E13" s="32"/>
      <c r="F13" s="34"/>
      <c r="G13" s="33"/>
      <c r="H13" s="34"/>
      <c r="I13" s="35">
        <f>E13+G13-H13</f>
        <v>0</v>
      </c>
      <c r="J13" s="36"/>
      <c r="K13" s="34"/>
      <c r="L13" s="33"/>
      <c r="M13" s="34"/>
      <c r="N13" s="35">
        <f>J13+L13-M13</f>
        <v>0</v>
      </c>
      <c r="O13" s="32">
        <v>3.5</v>
      </c>
      <c r="P13" s="34">
        <v>10</v>
      </c>
      <c r="Q13" s="33">
        <v>7.9</v>
      </c>
      <c r="R13" s="36"/>
      <c r="S13" s="35">
        <f>O13+Q13-R13</f>
        <v>11.4</v>
      </c>
      <c r="T13" s="32">
        <v>3.8</v>
      </c>
      <c r="U13" s="34">
        <v>10</v>
      </c>
      <c r="V13" s="33">
        <v>7.4</v>
      </c>
      <c r="W13" s="36"/>
      <c r="X13" s="35">
        <f>T13+V13-W13</f>
        <v>11.2</v>
      </c>
      <c r="Y13" s="37">
        <f>SUM(E13+J13+O13+T13)</f>
        <v>7.3</v>
      </c>
      <c r="Z13" s="38">
        <f>SUM(G13+L13+Q13+V13)</f>
        <v>15.3</v>
      </c>
      <c r="AA13" s="39">
        <f>$I13+$N13+$S13+$X13</f>
        <v>22.6</v>
      </c>
      <c r="AB13" s="40"/>
    </row>
    <row r="14" spans="1:28" s="51" customFormat="1" ht="11.25" customHeight="1">
      <c r="A14" s="41"/>
      <c r="B14" s="42" t="s">
        <v>126</v>
      </c>
      <c r="C14" s="75"/>
      <c r="D14" s="88"/>
      <c r="E14" s="43"/>
      <c r="F14" s="45"/>
      <c r="G14" s="44"/>
      <c r="H14" s="45"/>
      <c r="I14" s="46"/>
      <c r="J14" s="47"/>
      <c r="K14" s="45"/>
      <c r="L14" s="44"/>
      <c r="M14" s="47"/>
      <c r="N14" s="46"/>
      <c r="O14" s="43"/>
      <c r="P14" s="45"/>
      <c r="Q14" s="44"/>
      <c r="R14" s="47"/>
      <c r="S14" s="46"/>
      <c r="T14" s="43"/>
      <c r="U14" s="45"/>
      <c r="V14" s="44"/>
      <c r="W14" s="47"/>
      <c r="X14" s="46"/>
      <c r="Y14" s="43"/>
      <c r="Z14" s="48"/>
      <c r="AA14" s="49"/>
      <c r="AB14" s="50"/>
    </row>
    <row r="15" spans="1:28" s="2" customFormat="1" ht="15" customHeight="1">
      <c r="A15" s="57" t="s">
        <v>15</v>
      </c>
      <c r="B15" s="72" t="s">
        <v>180</v>
      </c>
      <c r="C15" s="72" t="s">
        <v>51</v>
      </c>
      <c r="D15" s="73" t="s">
        <v>237</v>
      </c>
      <c r="E15" s="32"/>
      <c r="F15" s="34"/>
      <c r="G15" s="33"/>
      <c r="H15" s="34"/>
      <c r="I15" s="35">
        <f>E15+G15-H15</f>
        <v>0</v>
      </c>
      <c r="J15" s="36"/>
      <c r="K15" s="34"/>
      <c r="L15" s="33"/>
      <c r="M15" s="34"/>
      <c r="N15" s="35">
        <f>J15+L15-M15</f>
        <v>0</v>
      </c>
      <c r="O15" s="32">
        <v>3.2</v>
      </c>
      <c r="P15" s="34">
        <v>10</v>
      </c>
      <c r="Q15" s="33">
        <v>7.4</v>
      </c>
      <c r="R15" s="36"/>
      <c r="S15" s="35">
        <f>O15+Q15-R15</f>
        <v>10.600000000000001</v>
      </c>
      <c r="T15" s="32">
        <v>3.7</v>
      </c>
      <c r="U15" s="34">
        <v>10</v>
      </c>
      <c r="V15" s="33">
        <v>7.7</v>
      </c>
      <c r="W15" s="36"/>
      <c r="X15" s="35">
        <f>T15+V15-W15</f>
        <v>11.4</v>
      </c>
      <c r="Y15" s="37">
        <f>SUM(E15+J15+O15+T15)</f>
        <v>6.9</v>
      </c>
      <c r="Z15" s="38">
        <f>SUM(G15+L15+Q15+V15)</f>
        <v>15.100000000000001</v>
      </c>
      <c r="AA15" s="39">
        <f>$I15+$N15+$S15+$X15</f>
        <v>22</v>
      </c>
      <c r="AB15" s="40"/>
    </row>
    <row r="16" spans="1:28" s="51" customFormat="1" ht="11.25" customHeight="1">
      <c r="A16" s="41"/>
      <c r="B16" s="42" t="s">
        <v>119</v>
      </c>
      <c r="C16" s="75"/>
      <c r="D16" s="88"/>
      <c r="E16" s="43"/>
      <c r="F16" s="45"/>
      <c r="G16" s="44"/>
      <c r="H16" s="45"/>
      <c r="I16" s="46"/>
      <c r="J16" s="47"/>
      <c r="K16" s="45"/>
      <c r="L16" s="44"/>
      <c r="M16" s="47"/>
      <c r="N16" s="46"/>
      <c r="O16" s="43"/>
      <c r="P16" s="45"/>
      <c r="Q16" s="44"/>
      <c r="R16" s="47"/>
      <c r="S16" s="46"/>
      <c r="T16" s="43"/>
      <c r="U16" s="45"/>
      <c r="V16" s="44"/>
      <c r="W16" s="47"/>
      <c r="X16" s="46"/>
      <c r="Y16" s="43"/>
      <c r="Z16" s="48"/>
      <c r="AA16" s="49"/>
      <c r="AB16" s="50"/>
    </row>
    <row r="17" spans="1:28" s="2" customFormat="1" ht="15" customHeight="1">
      <c r="A17" s="57" t="s">
        <v>16</v>
      </c>
      <c r="B17" s="72" t="s">
        <v>167</v>
      </c>
      <c r="C17" s="72" t="s">
        <v>168</v>
      </c>
      <c r="D17" s="73" t="s">
        <v>237</v>
      </c>
      <c r="E17" s="32"/>
      <c r="F17" s="34"/>
      <c r="G17" s="33"/>
      <c r="H17" s="34"/>
      <c r="I17" s="35">
        <f>E17+G17-H17</f>
        <v>0</v>
      </c>
      <c r="J17" s="36"/>
      <c r="K17" s="34"/>
      <c r="L17" s="33"/>
      <c r="M17" s="34"/>
      <c r="N17" s="35">
        <f>J17+L17-M17</f>
        <v>0</v>
      </c>
      <c r="O17" s="32">
        <v>3.6</v>
      </c>
      <c r="P17" s="34">
        <v>10</v>
      </c>
      <c r="Q17" s="33">
        <v>7.1</v>
      </c>
      <c r="R17" s="36"/>
      <c r="S17" s="35">
        <f>O17+Q17-R17</f>
        <v>10.7</v>
      </c>
      <c r="T17" s="32">
        <v>3.3</v>
      </c>
      <c r="U17" s="34">
        <v>10</v>
      </c>
      <c r="V17" s="33">
        <v>7.9</v>
      </c>
      <c r="W17" s="36"/>
      <c r="X17" s="35">
        <f>T17+V17-W17</f>
        <v>11.2</v>
      </c>
      <c r="Y17" s="37">
        <f>SUM(E17+J17+O17+T17)</f>
        <v>6.9</v>
      </c>
      <c r="Z17" s="38">
        <f>SUM(G17+L17+Q17+V17)</f>
        <v>15</v>
      </c>
      <c r="AA17" s="39">
        <f>$I17+$N17+$S17+$X17</f>
        <v>21.9</v>
      </c>
      <c r="AB17" s="40"/>
    </row>
    <row r="18" spans="1:28" s="51" customFormat="1" ht="11.25" customHeight="1">
      <c r="A18" s="41"/>
      <c r="B18" s="42" t="s">
        <v>94</v>
      </c>
      <c r="C18" s="75"/>
      <c r="D18" s="88"/>
      <c r="E18" s="43"/>
      <c r="F18" s="45"/>
      <c r="G18" s="44"/>
      <c r="H18" s="45"/>
      <c r="I18" s="46"/>
      <c r="J18" s="47"/>
      <c r="K18" s="45"/>
      <c r="L18" s="44"/>
      <c r="M18" s="47"/>
      <c r="N18" s="46"/>
      <c r="O18" s="43"/>
      <c r="P18" s="45"/>
      <c r="Q18" s="44"/>
      <c r="R18" s="47"/>
      <c r="S18" s="46"/>
      <c r="T18" s="43"/>
      <c r="U18" s="45"/>
      <c r="V18" s="44"/>
      <c r="W18" s="47"/>
      <c r="X18" s="46"/>
      <c r="Y18" s="43"/>
      <c r="Z18" s="48"/>
      <c r="AA18" s="49"/>
      <c r="AB18" s="50"/>
    </row>
    <row r="19" spans="1:28" s="2" customFormat="1" ht="15" customHeight="1">
      <c r="A19" s="57" t="s">
        <v>17</v>
      </c>
      <c r="B19" s="72" t="s">
        <v>174</v>
      </c>
      <c r="C19" s="72" t="s">
        <v>69</v>
      </c>
      <c r="D19" s="73" t="s">
        <v>237</v>
      </c>
      <c r="E19" s="32"/>
      <c r="F19" s="34"/>
      <c r="G19" s="33"/>
      <c r="H19" s="34"/>
      <c r="I19" s="35">
        <f>E19+G19-H19</f>
        <v>0</v>
      </c>
      <c r="J19" s="36"/>
      <c r="K19" s="34"/>
      <c r="L19" s="33"/>
      <c r="M19" s="34"/>
      <c r="N19" s="35">
        <f>J19+L19-M19</f>
        <v>0</v>
      </c>
      <c r="O19" s="32">
        <v>3</v>
      </c>
      <c r="P19" s="34">
        <v>10</v>
      </c>
      <c r="Q19" s="33">
        <v>7.55</v>
      </c>
      <c r="R19" s="36"/>
      <c r="S19" s="35">
        <f>O19+Q19-R19</f>
        <v>10.55</v>
      </c>
      <c r="T19" s="32">
        <v>3.4</v>
      </c>
      <c r="U19" s="34">
        <v>10</v>
      </c>
      <c r="V19" s="33">
        <v>7.65</v>
      </c>
      <c r="W19" s="36"/>
      <c r="X19" s="35">
        <f>T19+V19-W19</f>
        <v>11.05</v>
      </c>
      <c r="Y19" s="37">
        <f>SUM(E19+J19+O19+T19)</f>
        <v>6.4</v>
      </c>
      <c r="Z19" s="38">
        <f>SUM(G19+L19+Q19+V19)</f>
        <v>15.2</v>
      </c>
      <c r="AA19" s="39">
        <f>$I19+$N19+$S19+$X19</f>
        <v>21.6</v>
      </c>
      <c r="AB19" s="40"/>
    </row>
    <row r="20" spans="1:28" s="51" customFormat="1" ht="11.25" customHeight="1">
      <c r="A20" s="41"/>
      <c r="B20" s="76" t="s">
        <v>116</v>
      </c>
      <c r="C20" s="75"/>
      <c r="D20" s="88"/>
      <c r="E20" s="43"/>
      <c r="F20" s="45"/>
      <c r="G20" s="44"/>
      <c r="H20" s="45"/>
      <c r="I20" s="46"/>
      <c r="J20" s="47"/>
      <c r="K20" s="45"/>
      <c r="L20" s="44"/>
      <c r="M20" s="47"/>
      <c r="N20" s="46"/>
      <c r="O20" s="43"/>
      <c r="P20" s="45"/>
      <c r="Q20" s="44"/>
      <c r="R20" s="47"/>
      <c r="S20" s="46"/>
      <c r="T20" s="43"/>
      <c r="U20" s="45"/>
      <c r="V20" s="44"/>
      <c r="W20" s="47"/>
      <c r="X20" s="46"/>
      <c r="Y20" s="43"/>
      <c r="Z20" s="48"/>
      <c r="AA20" s="49"/>
      <c r="AB20" s="50"/>
    </row>
    <row r="21" spans="1:28" s="2" customFormat="1" ht="15" customHeight="1">
      <c r="A21" s="57" t="s">
        <v>18</v>
      </c>
      <c r="B21" s="72" t="s">
        <v>169</v>
      </c>
      <c r="C21" s="72" t="s">
        <v>79</v>
      </c>
      <c r="D21" s="73" t="s">
        <v>237</v>
      </c>
      <c r="E21" s="32"/>
      <c r="F21" s="34"/>
      <c r="G21" s="33"/>
      <c r="H21" s="34"/>
      <c r="I21" s="35">
        <f>E21+G21-H21</f>
        <v>0</v>
      </c>
      <c r="J21" s="36"/>
      <c r="K21" s="34"/>
      <c r="L21" s="33"/>
      <c r="M21" s="34"/>
      <c r="N21" s="35">
        <f>J21+L21-M21</f>
        <v>0</v>
      </c>
      <c r="O21" s="32">
        <v>2.9</v>
      </c>
      <c r="P21" s="34">
        <v>10</v>
      </c>
      <c r="Q21" s="33">
        <v>6.35</v>
      </c>
      <c r="R21" s="36"/>
      <c r="S21" s="35">
        <f>O21+Q21-R21</f>
        <v>9.25</v>
      </c>
      <c r="T21" s="32">
        <v>3.5</v>
      </c>
      <c r="U21" s="34">
        <v>10</v>
      </c>
      <c r="V21" s="33">
        <v>7.9</v>
      </c>
      <c r="W21" s="36"/>
      <c r="X21" s="35">
        <f>T21+V21-W21</f>
        <v>11.4</v>
      </c>
      <c r="Y21" s="37">
        <f>SUM(E21+J21+O21+T21)</f>
        <v>6.4</v>
      </c>
      <c r="Z21" s="38">
        <f>SUM(G21+L21+Q21+V21)</f>
        <v>14.25</v>
      </c>
      <c r="AA21" s="39">
        <f>$I21+$N21+$S21+$X21</f>
        <v>20.65</v>
      </c>
      <c r="AB21" s="40"/>
    </row>
    <row r="22" spans="1:28" s="51" customFormat="1" ht="11.25" customHeight="1">
      <c r="A22" s="41"/>
      <c r="B22" s="76" t="s">
        <v>84</v>
      </c>
      <c r="C22" s="75"/>
      <c r="D22" s="88"/>
      <c r="E22" s="43"/>
      <c r="F22" s="45"/>
      <c r="G22" s="44"/>
      <c r="H22" s="45"/>
      <c r="I22" s="46"/>
      <c r="J22" s="47"/>
      <c r="K22" s="45"/>
      <c r="L22" s="44"/>
      <c r="M22" s="47"/>
      <c r="N22" s="46"/>
      <c r="O22" s="43"/>
      <c r="P22" s="45"/>
      <c r="Q22" s="44"/>
      <c r="R22" s="47"/>
      <c r="S22" s="46"/>
      <c r="T22" s="43"/>
      <c r="U22" s="45"/>
      <c r="V22" s="44"/>
      <c r="W22" s="47"/>
      <c r="X22" s="46"/>
      <c r="Y22" s="43"/>
      <c r="Z22" s="48"/>
      <c r="AA22" s="49"/>
      <c r="AB22" s="50"/>
    </row>
    <row r="23" spans="1:28" s="2" customFormat="1" ht="15" customHeight="1">
      <c r="A23" s="57" t="s">
        <v>19</v>
      </c>
      <c r="B23" s="72" t="s">
        <v>177</v>
      </c>
      <c r="C23" s="72" t="s">
        <v>68</v>
      </c>
      <c r="D23" s="73" t="s">
        <v>237</v>
      </c>
      <c r="E23" s="32"/>
      <c r="F23" s="34"/>
      <c r="G23" s="33"/>
      <c r="H23" s="34"/>
      <c r="I23" s="35">
        <f>E23+G23-H23</f>
        <v>0</v>
      </c>
      <c r="J23" s="36"/>
      <c r="K23" s="34"/>
      <c r="L23" s="33"/>
      <c r="M23" s="34"/>
      <c r="N23" s="35">
        <f>J23+L23-M23</f>
        <v>0</v>
      </c>
      <c r="O23" s="32">
        <v>3.1</v>
      </c>
      <c r="P23" s="34">
        <v>10</v>
      </c>
      <c r="Q23" s="33">
        <v>5.8</v>
      </c>
      <c r="R23" s="36"/>
      <c r="S23" s="35">
        <f>O23+Q23-R23</f>
        <v>8.9</v>
      </c>
      <c r="T23" s="32">
        <v>3.4</v>
      </c>
      <c r="U23" s="34">
        <v>10</v>
      </c>
      <c r="V23" s="33">
        <v>8.2</v>
      </c>
      <c r="W23" s="36"/>
      <c r="X23" s="35">
        <f>T23+V23-W23</f>
        <v>11.6</v>
      </c>
      <c r="Y23" s="37">
        <f>SUM(E23+J23+O23+T23)</f>
        <v>6.5</v>
      </c>
      <c r="Z23" s="38">
        <f>SUM(G23+L23+Q23+V23)</f>
        <v>14</v>
      </c>
      <c r="AA23" s="39">
        <f>$I23+$N23+$S23+$X23</f>
        <v>20.5</v>
      </c>
      <c r="AB23" s="40"/>
    </row>
    <row r="24" spans="1:28" s="51" customFormat="1" ht="11.25" customHeight="1">
      <c r="A24" s="41"/>
      <c r="B24" s="76" t="s">
        <v>119</v>
      </c>
      <c r="C24" s="75"/>
      <c r="D24" s="88"/>
      <c r="E24" s="43"/>
      <c r="F24" s="45"/>
      <c r="G24" s="44"/>
      <c r="H24" s="45"/>
      <c r="I24" s="46"/>
      <c r="J24" s="47"/>
      <c r="K24" s="45"/>
      <c r="L24" s="44"/>
      <c r="M24" s="47"/>
      <c r="N24" s="46"/>
      <c r="O24" s="43"/>
      <c r="P24" s="45"/>
      <c r="Q24" s="44"/>
      <c r="R24" s="47"/>
      <c r="S24" s="46"/>
      <c r="T24" s="43"/>
      <c r="U24" s="45"/>
      <c r="V24" s="44"/>
      <c r="W24" s="47"/>
      <c r="X24" s="46"/>
      <c r="Y24" s="43"/>
      <c r="Z24" s="48"/>
      <c r="AA24" s="49"/>
      <c r="AB24" s="50"/>
    </row>
    <row r="25" spans="1:28" s="2" customFormat="1" ht="15" customHeight="1">
      <c r="A25" s="57" t="s">
        <v>20</v>
      </c>
      <c r="B25" s="56" t="s">
        <v>77</v>
      </c>
      <c r="C25" s="56" t="s">
        <v>81</v>
      </c>
      <c r="D25" s="73" t="s">
        <v>237</v>
      </c>
      <c r="E25" s="32"/>
      <c r="F25" s="34"/>
      <c r="G25" s="33"/>
      <c r="H25" s="34"/>
      <c r="I25" s="35">
        <f>E25+G25-H25</f>
        <v>0</v>
      </c>
      <c r="J25" s="36"/>
      <c r="K25" s="34"/>
      <c r="L25" s="33"/>
      <c r="M25" s="34"/>
      <c r="N25" s="35">
        <f>J25+L25-M25</f>
        <v>0</v>
      </c>
      <c r="O25" s="32">
        <v>2.6</v>
      </c>
      <c r="P25" s="34">
        <v>10</v>
      </c>
      <c r="Q25" s="33">
        <v>6.5</v>
      </c>
      <c r="R25" s="36"/>
      <c r="S25" s="35">
        <f>O25+Q25-R25</f>
        <v>9.1</v>
      </c>
      <c r="T25" s="32">
        <v>3.5</v>
      </c>
      <c r="U25" s="34">
        <v>10</v>
      </c>
      <c r="V25" s="33">
        <v>7.85</v>
      </c>
      <c r="W25" s="36"/>
      <c r="X25" s="35">
        <f>T25+V25-W25</f>
        <v>11.35</v>
      </c>
      <c r="Y25" s="37">
        <f>SUM(E25+J25+O25+T25)</f>
        <v>6.1</v>
      </c>
      <c r="Z25" s="38">
        <f>SUM(G25+L25+Q25+V25)</f>
        <v>14.35</v>
      </c>
      <c r="AA25" s="39">
        <f>$I25+$N25+$S25+$X25</f>
        <v>20.45</v>
      </c>
      <c r="AB25" s="40"/>
    </row>
    <row r="26" spans="1:28" s="51" customFormat="1" ht="11.25" customHeight="1">
      <c r="A26" s="41"/>
      <c r="B26" s="76" t="s">
        <v>84</v>
      </c>
      <c r="C26" s="58"/>
      <c r="D26" s="88"/>
      <c r="E26" s="43"/>
      <c r="F26" s="45"/>
      <c r="G26" s="44"/>
      <c r="H26" s="45"/>
      <c r="I26" s="46"/>
      <c r="J26" s="47"/>
      <c r="K26" s="45"/>
      <c r="L26" s="44"/>
      <c r="M26" s="47"/>
      <c r="N26" s="46"/>
      <c r="O26" s="43"/>
      <c r="P26" s="45"/>
      <c r="Q26" s="44"/>
      <c r="R26" s="47"/>
      <c r="S26" s="46"/>
      <c r="T26" s="43"/>
      <c r="U26" s="45"/>
      <c r="V26" s="44"/>
      <c r="W26" s="47"/>
      <c r="X26" s="46"/>
      <c r="Y26" s="43"/>
      <c r="Z26" s="48"/>
      <c r="AA26" s="49"/>
      <c r="AB26" s="50"/>
    </row>
    <row r="27" spans="1:28" s="2" customFormat="1" ht="15" customHeight="1">
      <c r="A27" s="57" t="s">
        <v>21</v>
      </c>
      <c r="B27" s="72" t="s">
        <v>179</v>
      </c>
      <c r="C27" s="72" t="s">
        <v>41</v>
      </c>
      <c r="D27" s="73" t="s">
        <v>237</v>
      </c>
      <c r="E27" s="32"/>
      <c r="F27" s="34"/>
      <c r="G27" s="33"/>
      <c r="H27" s="34"/>
      <c r="I27" s="35">
        <f>E27+G27-H27</f>
        <v>0</v>
      </c>
      <c r="J27" s="36"/>
      <c r="K27" s="34"/>
      <c r="L27" s="33"/>
      <c r="M27" s="34"/>
      <c r="N27" s="35">
        <f>J27+L27-M27</f>
        <v>0</v>
      </c>
      <c r="O27" s="32">
        <v>2.2</v>
      </c>
      <c r="P27" s="34">
        <v>8</v>
      </c>
      <c r="Q27" s="33">
        <v>5.55</v>
      </c>
      <c r="R27" s="36"/>
      <c r="S27" s="35">
        <f>O27+Q27-R27</f>
        <v>7.75</v>
      </c>
      <c r="T27" s="32">
        <v>3.4</v>
      </c>
      <c r="U27" s="34">
        <v>10</v>
      </c>
      <c r="V27" s="33">
        <v>7.55</v>
      </c>
      <c r="W27" s="36"/>
      <c r="X27" s="35">
        <f>T27+V27-W27</f>
        <v>10.95</v>
      </c>
      <c r="Y27" s="37">
        <f>SUM(E27+J27+O27+T27)</f>
        <v>5.6</v>
      </c>
      <c r="Z27" s="38">
        <f>SUM(G27+L27+Q27+V27)</f>
        <v>13.1</v>
      </c>
      <c r="AA27" s="39">
        <f>$I27+$N27+$S27+$X27</f>
        <v>18.7</v>
      </c>
      <c r="AB27" s="40"/>
    </row>
    <row r="28" spans="1:28" s="51" customFormat="1" ht="11.25" customHeight="1">
      <c r="A28" s="41"/>
      <c r="B28" s="76" t="s">
        <v>119</v>
      </c>
      <c r="C28" s="75"/>
      <c r="D28" s="88"/>
      <c r="E28" s="43"/>
      <c r="F28" s="45"/>
      <c r="G28" s="44"/>
      <c r="H28" s="45"/>
      <c r="I28" s="46"/>
      <c r="J28" s="47"/>
      <c r="K28" s="45"/>
      <c r="L28" s="44"/>
      <c r="M28" s="47"/>
      <c r="N28" s="46"/>
      <c r="O28" s="43"/>
      <c r="P28" s="45"/>
      <c r="Q28" s="44"/>
      <c r="R28" s="47"/>
      <c r="S28" s="46"/>
      <c r="T28" s="43"/>
      <c r="U28" s="45"/>
      <c r="V28" s="44"/>
      <c r="W28" s="47"/>
      <c r="X28" s="46"/>
      <c r="Y28" s="43"/>
      <c r="Z28" s="48"/>
      <c r="AA28" s="49"/>
      <c r="AB28" s="50"/>
    </row>
    <row r="29" spans="1:28" s="2" customFormat="1" ht="15" customHeight="1">
      <c r="A29" s="57" t="s">
        <v>22</v>
      </c>
      <c r="B29" s="72" t="s">
        <v>75</v>
      </c>
      <c r="C29" s="72" t="s">
        <v>80</v>
      </c>
      <c r="D29" s="73" t="s">
        <v>237</v>
      </c>
      <c r="E29" s="32"/>
      <c r="F29" s="34"/>
      <c r="G29" s="33"/>
      <c r="H29" s="34"/>
      <c r="I29" s="35">
        <f>E29+G29-H29</f>
        <v>0</v>
      </c>
      <c r="J29" s="36"/>
      <c r="K29" s="34"/>
      <c r="L29" s="33"/>
      <c r="M29" s="34"/>
      <c r="N29" s="35">
        <f>J29+L29-M29</f>
        <v>0</v>
      </c>
      <c r="O29" s="32">
        <v>2.7</v>
      </c>
      <c r="P29" s="34">
        <v>10</v>
      </c>
      <c r="Q29" s="33">
        <v>6.75</v>
      </c>
      <c r="R29" s="36"/>
      <c r="S29" s="35">
        <f>O29+Q29-R29</f>
        <v>9.45</v>
      </c>
      <c r="T29" s="32">
        <v>2.3</v>
      </c>
      <c r="U29" s="34">
        <v>8</v>
      </c>
      <c r="V29" s="33">
        <v>6.55</v>
      </c>
      <c r="W29" s="36"/>
      <c r="X29" s="35">
        <f>T29+V29-W29</f>
        <v>8.85</v>
      </c>
      <c r="Y29" s="37">
        <f>SUM(E29+J29+O29+T29)</f>
        <v>5</v>
      </c>
      <c r="Z29" s="38">
        <f>SUM(G29+L29+Q29+V29)</f>
        <v>13.3</v>
      </c>
      <c r="AA29" s="39">
        <f>$I29+$N29+$S29+$X29</f>
        <v>18.299999999999997</v>
      </c>
      <c r="AB29" s="40"/>
    </row>
    <row r="30" spans="1:28" s="51" customFormat="1" ht="11.25" customHeight="1">
      <c r="A30" s="41"/>
      <c r="B30" s="76" t="s">
        <v>83</v>
      </c>
      <c r="C30" s="75"/>
      <c r="D30" s="88"/>
      <c r="E30" s="43"/>
      <c r="F30" s="45"/>
      <c r="G30" s="44"/>
      <c r="H30" s="45"/>
      <c r="I30" s="46"/>
      <c r="J30" s="47"/>
      <c r="K30" s="45"/>
      <c r="L30" s="44"/>
      <c r="M30" s="47"/>
      <c r="N30" s="46"/>
      <c r="O30" s="43"/>
      <c r="P30" s="45"/>
      <c r="Q30" s="44"/>
      <c r="R30" s="47"/>
      <c r="S30" s="46"/>
      <c r="T30" s="43"/>
      <c r="U30" s="45"/>
      <c r="V30" s="44"/>
      <c r="W30" s="47"/>
      <c r="X30" s="46"/>
      <c r="Y30" s="43"/>
      <c r="Z30" s="48"/>
      <c r="AA30" s="49"/>
      <c r="AB30" s="50"/>
    </row>
    <row r="31" spans="1:28" s="2" customFormat="1" ht="15" customHeight="1">
      <c r="A31" s="57" t="s">
        <v>23</v>
      </c>
      <c r="B31" s="72" t="s">
        <v>230</v>
      </c>
      <c r="C31" s="72" t="s">
        <v>50</v>
      </c>
      <c r="D31" s="73" t="s">
        <v>237</v>
      </c>
      <c r="E31" s="32"/>
      <c r="F31" s="34"/>
      <c r="G31" s="33"/>
      <c r="H31" s="34"/>
      <c r="I31" s="35">
        <f>E31+G31-H31</f>
        <v>0</v>
      </c>
      <c r="J31" s="36"/>
      <c r="K31" s="34"/>
      <c r="L31" s="33"/>
      <c r="M31" s="34"/>
      <c r="N31" s="35">
        <f>J31+L31-M31</f>
        <v>0</v>
      </c>
      <c r="O31" s="32">
        <v>2.9</v>
      </c>
      <c r="P31" s="34">
        <v>10</v>
      </c>
      <c r="Q31" s="33">
        <v>6.5</v>
      </c>
      <c r="R31" s="36"/>
      <c r="S31" s="35">
        <f>O31+Q31-R31</f>
        <v>9.4</v>
      </c>
      <c r="T31" s="32">
        <v>2.9</v>
      </c>
      <c r="U31" s="34">
        <v>10</v>
      </c>
      <c r="V31" s="33">
        <v>5.9</v>
      </c>
      <c r="W31" s="36"/>
      <c r="X31" s="35">
        <f>T31+V31-W31</f>
        <v>8.8</v>
      </c>
      <c r="Y31" s="37">
        <f>SUM(E31+J31+O31+T31)</f>
        <v>5.8</v>
      </c>
      <c r="Z31" s="38">
        <f>SUM(G31+L31+Q31+V31)</f>
        <v>12.4</v>
      </c>
      <c r="AA31" s="39">
        <f>$I31+$N31+$S31+$X31</f>
        <v>18.200000000000003</v>
      </c>
      <c r="AB31" s="40"/>
    </row>
    <row r="32" spans="1:28" s="51" customFormat="1" ht="11.25" customHeight="1">
      <c r="A32" s="41"/>
      <c r="B32" s="76" t="s">
        <v>229</v>
      </c>
      <c r="C32" s="75"/>
      <c r="D32" s="88"/>
      <c r="E32" s="43"/>
      <c r="F32" s="45"/>
      <c r="G32" s="44"/>
      <c r="H32" s="45"/>
      <c r="I32" s="46"/>
      <c r="J32" s="47"/>
      <c r="K32" s="45"/>
      <c r="L32" s="44"/>
      <c r="M32" s="47"/>
      <c r="N32" s="46"/>
      <c r="O32" s="43"/>
      <c r="P32" s="45"/>
      <c r="Q32" s="44"/>
      <c r="R32" s="47"/>
      <c r="S32" s="46"/>
      <c r="T32" s="43"/>
      <c r="U32" s="45"/>
      <c r="V32" s="44"/>
      <c r="W32" s="47"/>
      <c r="X32" s="46"/>
      <c r="Y32" s="43"/>
      <c r="Z32" s="48"/>
      <c r="AA32" s="49"/>
      <c r="AB32" s="50"/>
    </row>
    <row r="33" spans="1:28" s="2" customFormat="1" ht="15" customHeight="1">
      <c r="A33" s="57" t="s">
        <v>24</v>
      </c>
      <c r="B33" s="72" t="s">
        <v>178</v>
      </c>
      <c r="C33" s="72" t="s">
        <v>60</v>
      </c>
      <c r="D33" s="73" t="s">
        <v>237</v>
      </c>
      <c r="E33" s="32"/>
      <c r="F33" s="34"/>
      <c r="G33" s="33"/>
      <c r="H33" s="34"/>
      <c r="I33" s="35">
        <f>E33+G33-H33</f>
        <v>0</v>
      </c>
      <c r="J33" s="36"/>
      <c r="K33" s="34"/>
      <c r="L33" s="33"/>
      <c r="M33" s="34"/>
      <c r="N33" s="35">
        <f>J33+L33-M33</f>
        <v>0</v>
      </c>
      <c r="O33" s="32">
        <v>2.9</v>
      </c>
      <c r="P33" s="34">
        <v>10</v>
      </c>
      <c r="Q33" s="33">
        <v>3.55</v>
      </c>
      <c r="R33" s="36"/>
      <c r="S33" s="35">
        <f>O33+Q33-R33</f>
        <v>6.449999999999999</v>
      </c>
      <c r="T33" s="32">
        <v>3.3</v>
      </c>
      <c r="U33" s="34">
        <v>10</v>
      </c>
      <c r="V33" s="33">
        <v>7.9</v>
      </c>
      <c r="W33" s="36"/>
      <c r="X33" s="35">
        <f>T33+V33-W33</f>
        <v>11.2</v>
      </c>
      <c r="Y33" s="37">
        <f>SUM(E33+J33+O33+T33)</f>
        <v>6.199999999999999</v>
      </c>
      <c r="Z33" s="38">
        <f>SUM(G33+L33+Q33+V33)</f>
        <v>11.45</v>
      </c>
      <c r="AA33" s="39">
        <f>$I33+$N33+$S33+$X33</f>
        <v>17.65</v>
      </c>
      <c r="AB33" s="40"/>
    </row>
    <row r="34" spans="1:28" s="51" customFormat="1" ht="11.25" customHeight="1">
      <c r="A34" s="41"/>
      <c r="B34" s="76" t="s">
        <v>119</v>
      </c>
      <c r="C34" s="75"/>
      <c r="D34" s="88"/>
      <c r="E34" s="43"/>
      <c r="F34" s="45"/>
      <c r="G34" s="44"/>
      <c r="H34" s="45"/>
      <c r="I34" s="46"/>
      <c r="J34" s="47"/>
      <c r="K34" s="45"/>
      <c r="L34" s="44"/>
      <c r="M34" s="47"/>
      <c r="N34" s="46"/>
      <c r="O34" s="43"/>
      <c r="P34" s="45"/>
      <c r="Q34" s="44"/>
      <c r="R34" s="47"/>
      <c r="S34" s="46"/>
      <c r="T34" s="43"/>
      <c r="U34" s="45"/>
      <c r="V34" s="44"/>
      <c r="W34" s="47"/>
      <c r="X34" s="46"/>
      <c r="Y34" s="43"/>
      <c r="Z34" s="48"/>
      <c r="AA34" s="49"/>
      <c r="AB34" s="50"/>
    </row>
    <row r="35" spans="1:28" s="2" customFormat="1" ht="15" customHeight="1">
      <c r="A35" s="57" t="s">
        <v>25</v>
      </c>
      <c r="B35" s="72" t="s">
        <v>175</v>
      </c>
      <c r="C35" s="72" t="s">
        <v>176</v>
      </c>
      <c r="D35" s="73" t="s">
        <v>237</v>
      </c>
      <c r="E35" s="32"/>
      <c r="F35" s="34"/>
      <c r="G35" s="33"/>
      <c r="H35" s="34"/>
      <c r="I35" s="35">
        <f>E35+G35-H35</f>
        <v>0</v>
      </c>
      <c r="J35" s="36"/>
      <c r="K35" s="34"/>
      <c r="L35" s="33"/>
      <c r="M35" s="34"/>
      <c r="N35" s="35">
        <f>J35+L35-M35</f>
        <v>0</v>
      </c>
      <c r="O35" s="32">
        <v>2.6</v>
      </c>
      <c r="P35" s="34">
        <v>6</v>
      </c>
      <c r="Q35" s="33">
        <v>3.8</v>
      </c>
      <c r="R35" s="36"/>
      <c r="S35" s="35">
        <f>O35+Q35-R35</f>
        <v>6.4</v>
      </c>
      <c r="T35" s="32">
        <v>3.5</v>
      </c>
      <c r="U35" s="34">
        <v>10</v>
      </c>
      <c r="V35" s="33">
        <v>6.9</v>
      </c>
      <c r="W35" s="36"/>
      <c r="X35" s="35">
        <f>T35+V35-W35</f>
        <v>10.4</v>
      </c>
      <c r="Y35" s="37">
        <f>SUM(E35+J35+O35+T35)</f>
        <v>6.1</v>
      </c>
      <c r="Z35" s="38">
        <f>SUM(G35+L35+Q35+V35)</f>
        <v>10.7</v>
      </c>
      <c r="AA35" s="39">
        <f>$I35+$N35+$S35+$X35</f>
        <v>16.8</v>
      </c>
      <c r="AB35" s="40"/>
    </row>
    <row r="36" spans="1:28" s="51" customFormat="1" ht="11.25" customHeight="1">
      <c r="A36" s="41"/>
      <c r="B36" s="76" t="s">
        <v>119</v>
      </c>
      <c r="C36" s="75"/>
      <c r="D36" s="88"/>
      <c r="E36" s="43"/>
      <c r="F36" s="45"/>
      <c r="G36" s="44"/>
      <c r="H36" s="45"/>
      <c r="I36" s="46"/>
      <c r="J36" s="47"/>
      <c r="K36" s="45"/>
      <c r="L36" s="44"/>
      <c r="M36" s="47"/>
      <c r="N36" s="46"/>
      <c r="O36" s="43"/>
      <c r="P36" s="45"/>
      <c r="Q36" s="44"/>
      <c r="R36" s="47"/>
      <c r="S36" s="46"/>
      <c r="T36" s="43"/>
      <c r="U36" s="45"/>
      <c r="V36" s="44"/>
      <c r="W36" s="47"/>
      <c r="X36" s="46"/>
      <c r="Y36" s="43"/>
      <c r="Z36" s="48"/>
      <c r="AA36" s="49"/>
      <c r="AB36" s="50"/>
    </row>
    <row r="37" spans="1:28" s="2" customFormat="1" ht="15" customHeight="1">
      <c r="A37" s="57" t="s">
        <v>26</v>
      </c>
      <c r="B37" s="56" t="s">
        <v>76</v>
      </c>
      <c r="C37" s="56" t="s">
        <v>43</v>
      </c>
      <c r="D37" s="73" t="s">
        <v>237</v>
      </c>
      <c r="E37" s="32"/>
      <c r="F37" s="34"/>
      <c r="G37" s="33"/>
      <c r="H37" s="34"/>
      <c r="I37" s="35">
        <f>E37+G37-H37</f>
        <v>0</v>
      </c>
      <c r="J37" s="36"/>
      <c r="K37" s="34"/>
      <c r="L37" s="33"/>
      <c r="M37" s="34"/>
      <c r="N37" s="35">
        <f>J37+L37-M37</f>
        <v>0</v>
      </c>
      <c r="O37" s="32">
        <v>2.1</v>
      </c>
      <c r="P37" s="34">
        <v>6</v>
      </c>
      <c r="Q37" s="33">
        <v>2.35</v>
      </c>
      <c r="R37" s="36"/>
      <c r="S37" s="35">
        <f>O37+Q37-R37</f>
        <v>4.45</v>
      </c>
      <c r="T37" s="32">
        <v>2.2</v>
      </c>
      <c r="U37" s="34">
        <v>10</v>
      </c>
      <c r="V37" s="33">
        <v>6.5</v>
      </c>
      <c r="W37" s="36"/>
      <c r="X37" s="35">
        <f>T37+V37-W37</f>
        <v>8.7</v>
      </c>
      <c r="Y37" s="37">
        <f>SUM(E37+J37+O37+T37)</f>
        <v>4.300000000000001</v>
      </c>
      <c r="Z37" s="38">
        <f>SUM(G37+L37+Q37+V37)</f>
        <v>8.85</v>
      </c>
      <c r="AA37" s="39">
        <f>$I37+$N37+$S37+$X37</f>
        <v>13.149999999999999</v>
      </c>
      <c r="AB37" s="40"/>
    </row>
    <row r="38" spans="1:28" s="51" customFormat="1" ht="11.25" customHeight="1" thickBot="1">
      <c r="A38" s="78"/>
      <c r="B38" s="79" t="s">
        <v>82</v>
      </c>
      <c r="C38" s="107"/>
      <c r="D38" s="99"/>
      <c r="E38" s="81"/>
      <c r="F38" s="82"/>
      <c r="G38" s="83"/>
      <c r="H38" s="82"/>
      <c r="I38" s="84"/>
      <c r="J38" s="85"/>
      <c r="K38" s="82"/>
      <c r="L38" s="83"/>
      <c r="M38" s="85"/>
      <c r="N38" s="84"/>
      <c r="O38" s="81"/>
      <c r="P38" s="82"/>
      <c r="Q38" s="83"/>
      <c r="R38" s="85"/>
      <c r="S38" s="84"/>
      <c r="T38" s="81"/>
      <c r="U38" s="82"/>
      <c r="V38" s="83"/>
      <c r="W38" s="85"/>
      <c r="X38" s="84"/>
      <c r="Y38" s="81"/>
      <c r="Z38" s="86"/>
      <c r="AA38" s="87"/>
      <c r="AB38" s="50"/>
    </row>
  </sheetData>
  <sheetProtection/>
  <mergeCells count="7">
    <mergeCell ref="E1:V1"/>
    <mergeCell ref="W1:AA1"/>
    <mergeCell ref="B3:AA3"/>
    <mergeCell ref="E5:I5"/>
    <mergeCell ref="J5:N5"/>
    <mergeCell ref="O5:S5"/>
    <mergeCell ref="T5:X5"/>
  </mergeCells>
  <printOptions/>
  <pageMargins left="0.43" right="0.2" top="0.2" bottom="0.16" header="0.13" footer="0.13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B56"/>
  <sheetViews>
    <sheetView zoomScalePageLayoutView="0" workbookViewId="0" topLeftCell="A1">
      <pane ySplit="6" topLeftCell="BM27" activePane="bottomLeft" state="frozen"/>
      <selection pane="topLeft" activeCell="L47" sqref="L47"/>
      <selection pane="bottomLeft" activeCell="AA2" sqref="AA2"/>
    </sheetView>
  </sheetViews>
  <sheetFormatPr defaultColWidth="9.140625" defaultRowHeight="12.75"/>
  <cols>
    <col min="1" max="1" width="3.57421875" style="52" customWidth="1"/>
    <col min="2" max="2" width="17.140625" style="3" customWidth="1"/>
    <col min="3" max="3" width="12.7109375" style="3" customWidth="1"/>
    <col min="4" max="4" width="3.7109375" style="53" customWidth="1"/>
    <col min="5" max="5" width="4.421875" style="4" customWidth="1"/>
    <col min="6" max="6" width="4.00390625" style="4" customWidth="1"/>
    <col min="7" max="7" width="4.57421875" style="5" customWidth="1"/>
    <col min="8" max="8" width="3.28125" style="4" customWidth="1"/>
    <col min="9" max="9" width="7.57421875" style="54" customWidth="1"/>
    <col min="10" max="10" width="4.421875" style="4" customWidth="1"/>
    <col min="11" max="11" width="4.00390625" style="4" customWidth="1"/>
    <col min="12" max="12" width="4.57421875" style="5" customWidth="1"/>
    <col min="13" max="13" width="3.28125" style="4" customWidth="1"/>
    <col min="14" max="14" width="7.421875" style="54" customWidth="1"/>
    <col min="15" max="15" width="4.421875" style="6" customWidth="1"/>
    <col min="16" max="16" width="4.00390625" style="4" customWidth="1"/>
    <col min="17" max="17" width="4.57421875" style="7" customWidth="1"/>
    <col min="18" max="18" width="3.28125" style="6" customWidth="1"/>
    <col min="19" max="19" width="7.421875" style="54" customWidth="1"/>
    <col min="20" max="20" width="4.421875" style="4" customWidth="1"/>
    <col min="21" max="21" width="4.00390625" style="4" customWidth="1"/>
    <col min="22" max="22" width="4.57421875" style="5" customWidth="1"/>
    <col min="23" max="23" width="3.28125" style="4" customWidth="1"/>
    <col min="24" max="24" width="7.421875" style="54" customWidth="1"/>
    <col min="25" max="25" width="5.00390625" style="6" customWidth="1"/>
    <col min="26" max="26" width="5.421875" style="7" customWidth="1"/>
    <col min="27" max="27" width="9.7109375" style="8" customWidth="1"/>
    <col min="28" max="28" width="1.7109375" style="55" customWidth="1"/>
    <col min="29" max="16384" width="9.140625" style="1" customWidth="1"/>
  </cols>
  <sheetData>
    <row r="1" spans="2:28" s="9" customFormat="1" ht="20.25" customHeight="1">
      <c r="B1" s="10"/>
      <c r="C1" s="10"/>
      <c r="D1" s="11"/>
      <c r="E1" s="108" t="s">
        <v>182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9" t="s">
        <v>183</v>
      </c>
      <c r="X1" s="109"/>
      <c r="Y1" s="109"/>
      <c r="Z1" s="109"/>
      <c r="AA1" s="109"/>
      <c r="AB1" s="12"/>
    </row>
    <row r="2" spans="1:28" s="9" customFormat="1" ht="3" customHeight="1">
      <c r="A2" s="12"/>
      <c r="B2" s="13"/>
      <c r="C2" s="13"/>
      <c r="D2" s="14"/>
      <c r="E2" s="15"/>
      <c r="F2" s="15"/>
      <c r="G2" s="16"/>
      <c r="H2" s="15"/>
      <c r="I2" s="16"/>
      <c r="J2" s="15"/>
      <c r="K2" s="15"/>
      <c r="L2" s="16"/>
      <c r="M2" s="15"/>
      <c r="N2" s="16"/>
      <c r="O2" s="17"/>
      <c r="P2" s="15"/>
      <c r="Q2" s="18"/>
      <c r="R2" s="17"/>
      <c r="S2" s="16"/>
      <c r="T2" s="15"/>
      <c r="U2" s="15"/>
      <c r="V2" s="16"/>
      <c r="W2" s="15"/>
      <c r="X2" s="16"/>
      <c r="Y2" s="15"/>
      <c r="Z2" s="16"/>
      <c r="AA2" s="16"/>
      <c r="AB2" s="19"/>
    </row>
    <row r="3" spans="1:28" s="22" customFormat="1" ht="15.75" customHeight="1">
      <c r="A3" s="20"/>
      <c r="B3" s="113" t="s">
        <v>203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21"/>
    </row>
    <row r="4" spans="1:28" s="9" customFormat="1" ht="3" customHeight="1" thickBot="1">
      <c r="A4" s="12"/>
      <c r="B4" s="13"/>
      <c r="C4" s="13"/>
      <c r="D4" s="14"/>
      <c r="E4" s="15"/>
      <c r="F4" s="15"/>
      <c r="G4" s="16"/>
      <c r="H4" s="15"/>
      <c r="I4" s="16"/>
      <c r="J4" s="15"/>
      <c r="K4" s="15"/>
      <c r="L4" s="16"/>
      <c r="M4" s="15"/>
      <c r="N4" s="16"/>
      <c r="O4" s="17"/>
      <c r="P4" s="15"/>
      <c r="Q4" s="18"/>
      <c r="R4" s="17"/>
      <c r="S4" s="16"/>
      <c r="T4" s="15"/>
      <c r="U4" s="15"/>
      <c r="V4" s="16"/>
      <c r="W4" s="15"/>
      <c r="X4" s="16"/>
      <c r="Y4" s="15"/>
      <c r="Z4" s="16"/>
      <c r="AA4" s="16"/>
      <c r="AB4" s="19"/>
    </row>
    <row r="5" spans="1:28" s="22" customFormat="1" ht="22.5" customHeight="1">
      <c r="A5" s="23" t="s">
        <v>0</v>
      </c>
      <c r="B5" s="24" t="s">
        <v>1</v>
      </c>
      <c r="C5" s="24" t="s">
        <v>2</v>
      </c>
      <c r="D5" s="25" t="s">
        <v>3</v>
      </c>
      <c r="E5" s="111"/>
      <c r="F5" s="110"/>
      <c r="G5" s="110"/>
      <c r="H5" s="110"/>
      <c r="I5" s="112"/>
      <c r="J5" s="110"/>
      <c r="K5" s="110"/>
      <c r="L5" s="110"/>
      <c r="M5" s="110"/>
      <c r="N5" s="110"/>
      <c r="O5" s="111"/>
      <c r="P5" s="110"/>
      <c r="Q5" s="110"/>
      <c r="R5" s="110"/>
      <c r="S5" s="112"/>
      <c r="T5" s="111"/>
      <c r="U5" s="110"/>
      <c r="V5" s="110"/>
      <c r="W5" s="110"/>
      <c r="X5" s="112"/>
      <c r="Y5" s="26" t="s">
        <v>4</v>
      </c>
      <c r="Z5" s="27" t="s">
        <v>4</v>
      </c>
      <c r="AA5" s="28"/>
      <c r="AB5" s="29"/>
    </row>
    <row r="6" spans="1:28" s="31" customFormat="1" ht="15.75" customHeight="1" thickBot="1">
      <c r="A6" s="59"/>
      <c r="B6" s="60"/>
      <c r="C6" s="60"/>
      <c r="D6" s="61"/>
      <c r="E6" s="62" t="s">
        <v>6</v>
      </c>
      <c r="F6" s="63" t="s">
        <v>9</v>
      </c>
      <c r="G6" s="64" t="s">
        <v>7</v>
      </c>
      <c r="H6" s="65" t="s">
        <v>8</v>
      </c>
      <c r="I6" s="66" t="s">
        <v>10</v>
      </c>
      <c r="J6" s="62" t="s">
        <v>6</v>
      </c>
      <c r="K6" s="63" t="s">
        <v>9</v>
      </c>
      <c r="L6" s="64" t="s">
        <v>7</v>
      </c>
      <c r="M6" s="65" t="s">
        <v>8</v>
      </c>
      <c r="N6" s="66" t="s">
        <v>10</v>
      </c>
      <c r="O6" s="62" t="s">
        <v>6</v>
      </c>
      <c r="P6" s="63" t="s">
        <v>9</v>
      </c>
      <c r="Q6" s="64" t="s">
        <v>7</v>
      </c>
      <c r="R6" s="65" t="s">
        <v>8</v>
      </c>
      <c r="S6" s="66" t="s">
        <v>10</v>
      </c>
      <c r="T6" s="62" t="s">
        <v>6</v>
      </c>
      <c r="U6" s="63" t="s">
        <v>9</v>
      </c>
      <c r="V6" s="64" t="s">
        <v>7</v>
      </c>
      <c r="W6" s="65" t="s">
        <v>8</v>
      </c>
      <c r="X6" s="66" t="s">
        <v>10</v>
      </c>
      <c r="Y6" s="67" t="s">
        <v>6</v>
      </c>
      <c r="Z6" s="68" t="s">
        <v>7</v>
      </c>
      <c r="AA6" s="69" t="s">
        <v>5</v>
      </c>
      <c r="AB6" s="30"/>
    </row>
    <row r="7" spans="1:28" s="2" customFormat="1" ht="15" customHeight="1">
      <c r="A7" s="89" t="s">
        <v>11</v>
      </c>
      <c r="B7" s="101" t="s">
        <v>189</v>
      </c>
      <c r="C7" s="101" t="s">
        <v>118</v>
      </c>
      <c r="D7" s="90" t="s">
        <v>238</v>
      </c>
      <c r="E7" s="91"/>
      <c r="F7" s="92"/>
      <c r="G7" s="93"/>
      <c r="H7" s="92"/>
      <c r="I7" s="94">
        <f>E7+G7-H7</f>
        <v>0</v>
      </c>
      <c r="J7" s="95"/>
      <c r="K7" s="92"/>
      <c r="L7" s="93"/>
      <c r="M7" s="92"/>
      <c r="N7" s="94">
        <f>J7+L7-M7</f>
        <v>0</v>
      </c>
      <c r="O7" s="91">
        <v>3.8</v>
      </c>
      <c r="P7" s="92">
        <v>10</v>
      </c>
      <c r="Q7" s="93">
        <v>7.85</v>
      </c>
      <c r="R7" s="95"/>
      <c r="S7" s="94">
        <f>O7+Q7-R7</f>
        <v>11.649999999999999</v>
      </c>
      <c r="T7" s="91">
        <v>3.9</v>
      </c>
      <c r="U7" s="92">
        <v>10</v>
      </c>
      <c r="V7" s="93">
        <v>8.24</v>
      </c>
      <c r="W7" s="95"/>
      <c r="X7" s="94">
        <f>T7+V7-W7</f>
        <v>12.14</v>
      </c>
      <c r="Y7" s="96">
        <f>SUM(E7+J7+O7+T7)</f>
        <v>7.699999999999999</v>
      </c>
      <c r="Z7" s="97">
        <f>SUM(G7+L7+Q7+V7)</f>
        <v>16.09</v>
      </c>
      <c r="AA7" s="98">
        <f>$I7+$N7+$S7+$X7</f>
        <v>23.79</v>
      </c>
      <c r="AB7" s="40"/>
    </row>
    <row r="8" spans="1:28" s="51" customFormat="1" ht="11.25" customHeight="1">
      <c r="A8" s="41"/>
      <c r="B8" s="42" t="s">
        <v>126</v>
      </c>
      <c r="C8" s="75"/>
      <c r="D8" s="88"/>
      <c r="E8" s="43"/>
      <c r="F8" s="45"/>
      <c r="G8" s="44"/>
      <c r="H8" s="45"/>
      <c r="I8" s="46"/>
      <c r="J8" s="47"/>
      <c r="K8" s="45"/>
      <c r="L8" s="44"/>
      <c r="M8" s="47"/>
      <c r="N8" s="46"/>
      <c r="O8" s="43"/>
      <c r="P8" s="45"/>
      <c r="Q8" s="44"/>
      <c r="R8" s="47"/>
      <c r="S8" s="46"/>
      <c r="T8" s="43"/>
      <c r="U8" s="45"/>
      <c r="V8" s="44"/>
      <c r="W8" s="47"/>
      <c r="X8" s="46"/>
      <c r="Y8" s="43"/>
      <c r="Z8" s="48"/>
      <c r="AA8" s="49"/>
      <c r="AB8" s="50"/>
    </row>
    <row r="9" spans="1:28" s="2" customFormat="1" ht="15" customHeight="1">
      <c r="A9" s="57" t="s">
        <v>12</v>
      </c>
      <c r="B9" s="72" t="s">
        <v>202</v>
      </c>
      <c r="C9" s="72" t="s">
        <v>45</v>
      </c>
      <c r="D9" s="73" t="s">
        <v>238</v>
      </c>
      <c r="E9" s="32"/>
      <c r="F9" s="34"/>
      <c r="G9" s="33"/>
      <c r="H9" s="34"/>
      <c r="I9" s="35">
        <f>E9+G9-H9</f>
        <v>0</v>
      </c>
      <c r="J9" s="36"/>
      <c r="K9" s="34"/>
      <c r="L9" s="33"/>
      <c r="M9" s="34"/>
      <c r="N9" s="35">
        <f>J9+L9-M9</f>
        <v>0</v>
      </c>
      <c r="O9" s="32">
        <v>4.1</v>
      </c>
      <c r="P9" s="34">
        <v>10</v>
      </c>
      <c r="Q9" s="33">
        <v>7.2</v>
      </c>
      <c r="R9" s="36"/>
      <c r="S9" s="35">
        <f>O9+Q9-R9</f>
        <v>11.3</v>
      </c>
      <c r="T9" s="32">
        <v>3.9</v>
      </c>
      <c r="U9" s="34">
        <v>10</v>
      </c>
      <c r="V9" s="33">
        <v>8.1</v>
      </c>
      <c r="W9" s="36"/>
      <c r="X9" s="35">
        <f>T9+V9-W9</f>
        <v>12</v>
      </c>
      <c r="Y9" s="37">
        <f>SUM(E9+J9+O9+T9)</f>
        <v>8</v>
      </c>
      <c r="Z9" s="38">
        <f>SUM(G9+L9+Q9+V9)</f>
        <v>15.3</v>
      </c>
      <c r="AA9" s="39">
        <f>$I9+$N9+$S9+$X9</f>
        <v>23.3</v>
      </c>
      <c r="AB9" s="40"/>
    </row>
    <row r="10" spans="1:28" s="51" customFormat="1" ht="11.25" customHeight="1">
      <c r="A10" s="41"/>
      <c r="B10" s="42" t="s">
        <v>119</v>
      </c>
      <c r="C10" s="75"/>
      <c r="D10" s="88"/>
      <c r="E10" s="43"/>
      <c r="F10" s="45"/>
      <c r="G10" s="44"/>
      <c r="H10" s="45"/>
      <c r="I10" s="46"/>
      <c r="J10" s="47"/>
      <c r="K10" s="45"/>
      <c r="L10" s="44"/>
      <c r="M10" s="47"/>
      <c r="N10" s="46"/>
      <c r="O10" s="43"/>
      <c r="P10" s="45"/>
      <c r="Q10" s="44"/>
      <c r="R10" s="47"/>
      <c r="S10" s="46"/>
      <c r="T10" s="43"/>
      <c r="U10" s="45"/>
      <c r="V10" s="44"/>
      <c r="W10" s="47"/>
      <c r="X10" s="46"/>
      <c r="Y10" s="43"/>
      <c r="Z10" s="48"/>
      <c r="AA10" s="49"/>
      <c r="AB10" s="50"/>
    </row>
    <row r="11" spans="1:28" s="2" customFormat="1" ht="15" customHeight="1">
      <c r="A11" s="57" t="s">
        <v>13</v>
      </c>
      <c r="B11" s="72" t="s">
        <v>200</v>
      </c>
      <c r="C11" s="72" t="s">
        <v>78</v>
      </c>
      <c r="D11" s="73" t="s">
        <v>239</v>
      </c>
      <c r="E11" s="32"/>
      <c r="F11" s="34"/>
      <c r="G11" s="33"/>
      <c r="H11" s="34"/>
      <c r="I11" s="35">
        <f>E11+G11-H11</f>
        <v>0</v>
      </c>
      <c r="J11" s="36"/>
      <c r="K11" s="34"/>
      <c r="L11" s="33"/>
      <c r="M11" s="34"/>
      <c r="N11" s="35">
        <f>J11+L11-M11</f>
        <v>0</v>
      </c>
      <c r="O11" s="32">
        <v>3.9</v>
      </c>
      <c r="P11" s="34">
        <v>10</v>
      </c>
      <c r="Q11" s="33">
        <v>7.05</v>
      </c>
      <c r="R11" s="36"/>
      <c r="S11" s="35">
        <f>O11+Q11-R11</f>
        <v>10.95</v>
      </c>
      <c r="T11" s="32">
        <v>3.9</v>
      </c>
      <c r="U11" s="34">
        <v>10</v>
      </c>
      <c r="V11" s="33">
        <v>8.2</v>
      </c>
      <c r="W11" s="36"/>
      <c r="X11" s="35">
        <f>T11+V11-W11</f>
        <v>12.1</v>
      </c>
      <c r="Y11" s="37">
        <f>SUM(E11+J11+O11+T11)</f>
        <v>7.8</v>
      </c>
      <c r="Z11" s="38">
        <f>SUM(G11+L11+Q11+V11)</f>
        <v>15.25</v>
      </c>
      <c r="AA11" s="39">
        <f>$I11+$N11+$S11+$X11</f>
        <v>23.049999999999997</v>
      </c>
      <c r="AB11" s="40"/>
    </row>
    <row r="12" spans="1:28" s="51" customFormat="1" ht="11.25" customHeight="1">
      <c r="A12" s="41"/>
      <c r="B12" s="42" t="s">
        <v>83</v>
      </c>
      <c r="C12" s="75"/>
      <c r="D12" s="88"/>
      <c r="E12" s="43"/>
      <c r="F12" s="45"/>
      <c r="G12" s="44"/>
      <c r="H12" s="45"/>
      <c r="I12" s="46"/>
      <c r="J12" s="47"/>
      <c r="K12" s="45"/>
      <c r="L12" s="44"/>
      <c r="M12" s="47"/>
      <c r="N12" s="46"/>
      <c r="O12" s="43"/>
      <c r="P12" s="45"/>
      <c r="Q12" s="44"/>
      <c r="R12" s="47"/>
      <c r="S12" s="46"/>
      <c r="T12" s="43"/>
      <c r="U12" s="45"/>
      <c r="V12" s="44"/>
      <c r="W12" s="47"/>
      <c r="X12" s="46"/>
      <c r="Y12" s="43"/>
      <c r="Z12" s="48"/>
      <c r="AA12" s="49"/>
      <c r="AB12" s="50"/>
    </row>
    <row r="13" spans="1:28" s="2" customFormat="1" ht="15" customHeight="1">
      <c r="A13" s="57" t="s">
        <v>14</v>
      </c>
      <c r="B13" s="72" t="s">
        <v>194</v>
      </c>
      <c r="C13" s="72" t="s">
        <v>60</v>
      </c>
      <c r="D13" s="73" t="s">
        <v>239</v>
      </c>
      <c r="E13" s="32"/>
      <c r="F13" s="34"/>
      <c r="G13" s="33"/>
      <c r="H13" s="34"/>
      <c r="I13" s="35">
        <f>E13+G13-H13</f>
        <v>0</v>
      </c>
      <c r="J13" s="36"/>
      <c r="K13" s="34"/>
      <c r="L13" s="33"/>
      <c r="M13" s="34"/>
      <c r="N13" s="35">
        <f>J13+L13-M13</f>
        <v>0</v>
      </c>
      <c r="O13" s="32">
        <v>3.6</v>
      </c>
      <c r="P13" s="34">
        <v>10</v>
      </c>
      <c r="Q13" s="33">
        <v>6.85</v>
      </c>
      <c r="R13" s="36"/>
      <c r="S13" s="35">
        <f>O13+Q13-R13</f>
        <v>10.45</v>
      </c>
      <c r="T13" s="32">
        <v>3.8</v>
      </c>
      <c r="U13" s="34">
        <v>10</v>
      </c>
      <c r="V13" s="33">
        <v>8.6</v>
      </c>
      <c r="W13" s="36"/>
      <c r="X13" s="35">
        <f>T13+V13-W13</f>
        <v>12.399999999999999</v>
      </c>
      <c r="Y13" s="37">
        <f>SUM(E13+J13+O13+T13)</f>
        <v>7.4</v>
      </c>
      <c r="Z13" s="38">
        <f>SUM(G13+L13+Q13+V13)</f>
        <v>15.45</v>
      </c>
      <c r="AA13" s="39">
        <f>$I13+$N13+$S13+$X13</f>
        <v>22.849999999999998</v>
      </c>
      <c r="AB13" s="40"/>
    </row>
    <row r="14" spans="1:28" s="51" customFormat="1" ht="11.25" customHeight="1">
      <c r="A14" s="41"/>
      <c r="B14" s="42" t="s">
        <v>116</v>
      </c>
      <c r="C14" s="75"/>
      <c r="D14" s="88"/>
      <c r="E14" s="43"/>
      <c r="F14" s="45"/>
      <c r="G14" s="44"/>
      <c r="H14" s="45"/>
      <c r="I14" s="46"/>
      <c r="J14" s="47"/>
      <c r="K14" s="45"/>
      <c r="L14" s="44"/>
      <c r="M14" s="47"/>
      <c r="N14" s="46"/>
      <c r="O14" s="43"/>
      <c r="P14" s="45"/>
      <c r="Q14" s="44"/>
      <c r="R14" s="47"/>
      <c r="S14" s="46"/>
      <c r="T14" s="43"/>
      <c r="U14" s="45"/>
      <c r="V14" s="44"/>
      <c r="W14" s="47"/>
      <c r="X14" s="46"/>
      <c r="Y14" s="43"/>
      <c r="Z14" s="48"/>
      <c r="AA14" s="49"/>
      <c r="AB14" s="50"/>
    </row>
    <row r="15" spans="1:28" s="2" customFormat="1" ht="15" customHeight="1">
      <c r="A15" s="57" t="s">
        <v>15</v>
      </c>
      <c r="B15" s="72" t="s">
        <v>198</v>
      </c>
      <c r="C15" s="72" t="s">
        <v>61</v>
      </c>
      <c r="D15" s="73" t="s">
        <v>238</v>
      </c>
      <c r="E15" s="32"/>
      <c r="F15" s="34"/>
      <c r="G15" s="33"/>
      <c r="H15" s="34"/>
      <c r="I15" s="35">
        <f>E15+G15-H15</f>
        <v>0</v>
      </c>
      <c r="J15" s="36"/>
      <c r="K15" s="34"/>
      <c r="L15" s="33"/>
      <c r="M15" s="34"/>
      <c r="N15" s="35">
        <f>J15+L15-M15</f>
        <v>0</v>
      </c>
      <c r="O15" s="32">
        <v>3.8</v>
      </c>
      <c r="P15" s="34">
        <v>10</v>
      </c>
      <c r="Q15" s="33">
        <v>7.2</v>
      </c>
      <c r="R15" s="36"/>
      <c r="S15" s="35">
        <f>O15+Q15-R15</f>
        <v>11</v>
      </c>
      <c r="T15" s="32">
        <v>3.8</v>
      </c>
      <c r="U15" s="34">
        <v>10</v>
      </c>
      <c r="V15" s="33">
        <v>7.9</v>
      </c>
      <c r="W15" s="36"/>
      <c r="X15" s="35">
        <f>T15+V15-W15</f>
        <v>11.7</v>
      </c>
      <c r="Y15" s="37">
        <f>SUM(E15+J15+O15+T15)</f>
        <v>7.6</v>
      </c>
      <c r="Z15" s="38">
        <f>SUM(G15+L15+Q15+V15)</f>
        <v>15.100000000000001</v>
      </c>
      <c r="AA15" s="39">
        <f>$I15+$N15+$S15+$X15</f>
        <v>22.7</v>
      </c>
      <c r="AB15" s="40"/>
    </row>
    <row r="16" spans="1:28" s="51" customFormat="1" ht="11.25" customHeight="1">
      <c r="A16" s="41"/>
      <c r="B16" s="42" t="s">
        <v>83</v>
      </c>
      <c r="C16" s="75"/>
      <c r="D16" s="88"/>
      <c r="E16" s="43"/>
      <c r="F16" s="45"/>
      <c r="G16" s="44"/>
      <c r="H16" s="45"/>
      <c r="I16" s="46"/>
      <c r="J16" s="47"/>
      <c r="K16" s="45"/>
      <c r="L16" s="44"/>
      <c r="M16" s="47"/>
      <c r="N16" s="46"/>
      <c r="O16" s="43"/>
      <c r="P16" s="45"/>
      <c r="Q16" s="44"/>
      <c r="R16" s="47"/>
      <c r="S16" s="46"/>
      <c r="T16" s="43"/>
      <c r="U16" s="45"/>
      <c r="V16" s="44"/>
      <c r="W16" s="47"/>
      <c r="X16" s="46"/>
      <c r="Y16" s="43"/>
      <c r="Z16" s="48"/>
      <c r="AA16" s="49"/>
      <c r="AB16" s="50"/>
    </row>
    <row r="17" spans="1:28" s="2" customFormat="1" ht="15" customHeight="1">
      <c r="A17" s="57" t="s">
        <v>16</v>
      </c>
      <c r="B17" s="72" t="s">
        <v>199</v>
      </c>
      <c r="C17" s="72" t="s">
        <v>68</v>
      </c>
      <c r="D17" s="73" t="s">
        <v>238</v>
      </c>
      <c r="E17" s="32"/>
      <c r="F17" s="34"/>
      <c r="G17" s="33"/>
      <c r="H17" s="34"/>
      <c r="I17" s="35">
        <f>E17+G17-H17</f>
        <v>0</v>
      </c>
      <c r="J17" s="36"/>
      <c r="K17" s="34"/>
      <c r="L17" s="33"/>
      <c r="M17" s="34"/>
      <c r="N17" s="35">
        <f>J17+L17-M17</f>
        <v>0</v>
      </c>
      <c r="O17" s="32">
        <v>3.9</v>
      </c>
      <c r="P17" s="34">
        <v>10</v>
      </c>
      <c r="Q17" s="33">
        <v>6.1</v>
      </c>
      <c r="R17" s="36"/>
      <c r="S17" s="35">
        <f>O17+Q17-R17</f>
        <v>10</v>
      </c>
      <c r="T17" s="32">
        <v>3.9</v>
      </c>
      <c r="U17" s="34">
        <v>10</v>
      </c>
      <c r="V17" s="33">
        <v>8.6</v>
      </c>
      <c r="W17" s="36"/>
      <c r="X17" s="35">
        <f>T17+V17-W17</f>
        <v>12.5</v>
      </c>
      <c r="Y17" s="37">
        <f>SUM(E17+J17+O17+T17)</f>
        <v>7.8</v>
      </c>
      <c r="Z17" s="38">
        <f>SUM(G17+L17+Q17+V17)</f>
        <v>14.7</v>
      </c>
      <c r="AA17" s="39">
        <f>$I17+$N17+$S17+$X17</f>
        <v>22.5</v>
      </c>
      <c r="AB17" s="40"/>
    </row>
    <row r="18" spans="1:28" s="51" customFormat="1" ht="11.25" customHeight="1">
      <c r="A18" s="41"/>
      <c r="B18" s="42" t="s">
        <v>83</v>
      </c>
      <c r="C18" s="75"/>
      <c r="D18" s="88"/>
      <c r="E18" s="43"/>
      <c r="F18" s="45"/>
      <c r="G18" s="44"/>
      <c r="H18" s="45"/>
      <c r="I18" s="46"/>
      <c r="J18" s="47"/>
      <c r="K18" s="45"/>
      <c r="L18" s="44"/>
      <c r="M18" s="47"/>
      <c r="N18" s="46"/>
      <c r="O18" s="43"/>
      <c r="P18" s="45"/>
      <c r="Q18" s="44"/>
      <c r="R18" s="47"/>
      <c r="S18" s="46"/>
      <c r="T18" s="43"/>
      <c r="U18" s="45"/>
      <c r="V18" s="44"/>
      <c r="W18" s="47"/>
      <c r="X18" s="46"/>
      <c r="Y18" s="43"/>
      <c r="Z18" s="48"/>
      <c r="AA18" s="49"/>
      <c r="AB18" s="50"/>
    </row>
    <row r="19" spans="1:28" s="2" customFormat="1" ht="15" customHeight="1">
      <c r="A19" s="57" t="s">
        <v>17</v>
      </c>
      <c r="B19" s="72" t="s">
        <v>192</v>
      </c>
      <c r="C19" s="72" t="s">
        <v>193</v>
      </c>
      <c r="D19" s="73" t="s">
        <v>238</v>
      </c>
      <c r="E19" s="32"/>
      <c r="F19" s="34"/>
      <c r="G19" s="33"/>
      <c r="H19" s="34"/>
      <c r="I19" s="35">
        <f>E19+G19-H19</f>
        <v>0</v>
      </c>
      <c r="J19" s="36"/>
      <c r="K19" s="34"/>
      <c r="L19" s="33"/>
      <c r="M19" s="34"/>
      <c r="N19" s="35">
        <f>J19+L19-M19</f>
        <v>0</v>
      </c>
      <c r="O19" s="32">
        <v>3.6</v>
      </c>
      <c r="P19" s="34">
        <v>10</v>
      </c>
      <c r="Q19" s="33">
        <v>7.2</v>
      </c>
      <c r="R19" s="36"/>
      <c r="S19" s="35">
        <f>O19+Q19-R19</f>
        <v>10.8</v>
      </c>
      <c r="T19" s="32">
        <v>3.4</v>
      </c>
      <c r="U19" s="34">
        <v>10</v>
      </c>
      <c r="V19" s="33">
        <v>8.27</v>
      </c>
      <c r="W19" s="36"/>
      <c r="X19" s="35">
        <f>T19+V19-W19</f>
        <v>11.67</v>
      </c>
      <c r="Y19" s="37">
        <f>SUM(E19+J19+O19+T19)</f>
        <v>7</v>
      </c>
      <c r="Z19" s="38">
        <f>SUM(G19+L19+Q19+V19)</f>
        <v>15.469999999999999</v>
      </c>
      <c r="AA19" s="39">
        <f>$I19+$N19+$S19+$X19</f>
        <v>22.47</v>
      </c>
      <c r="AB19" s="40"/>
    </row>
    <row r="20" spans="1:28" s="51" customFormat="1" ht="11.25" customHeight="1">
      <c r="A20" s="41"/>
      <c r="B20" s="76" t="s">
        <v>116</v>
      </c>
      <c r="C20" s="75"/>
      <c r="D20" s="88"/>
      <c r="E20" s="43"/>
      <c r="F20" s="45"/>
      <c r="G20" s="44"/>
      <c r="H20" s="45"/>
      <c r="I20" s="46"/>
      <c r="J20" s="47"/>
      <c r="K20" s="45"/>
      <c r="L20" s="44"/>
      <c r="M20" s="47"/>
      <c r="N20" s="46"/>
      <c r="O20" s="43"/>
      <c r="P20" s="45"/>
      <c r="Q20" s="44"/>
      <c r="R20" s="47"/>
      <c r="S20" s="46"/>
      <c r="T20" s="43"/>
      <c r="U20" s="45"/>
      <c r="V20" s="44"/>
      <c r="W20" s="47"/>
      <c r="X20" s="46"/>
      <c r="Y20" s="43"/>
      <c r="Z20" s="48"/>
      <c r="AA20" s="49"/>
      <c r="AB20" s="50"/>
    </row>
    <row r="21" spans="1:28" s="2" customFormat="1" ht="15" customHeight="1">
      <c r="A21" s="57" t="s">
        <v>18</v>
      </c>
      <c r="B21" s="72" t="s">
        <v>187</v>
      </c>
      <c r="C21" s="72" t="s">
        <v>49</v>
      </c>
      <c r="D21" s="73" t="s">
        <v>238</v>
      </c>
      <c r="E21" s="32"/>
      <c r="F21" s="34"/>
      <c r="G21" s="33"/>
      <c r="H21" s="34"/>
      <c r="I21" s="35">
        <f>E21+G21-H21</f>
        <v>0</v>
      </c>
      <c r="J21" s="36"/>
      <c r="K21" s="34"/>
      <c r="L21" s="33"/>
      <c r="M21" s="34"/>
      <c r="N21" s="35">
        <f>J21+L21-M21</f>
        <v>0</v>
      </c>
      <c r="O21" s="32">
        <v>3.9</v>
      </c>
      <c r="P21" s="34">
        <v>10</v>
      </c>
      <c r="Q21" s="33">
        <v>6.8</v>
      </c>
      <c r="R21" s="36"/>
      <c r="S21" s="35">
        <f>O21+Q21-R21</f>
        <v>10.7</v>
      </c>
      <c r="T21" s="32">
        <v>3.5</v>
      </c>
      <c r="U21" s="34">
        <v>10</v>
      </c>
      <c r="V21" s="33">
        <v>8.24</v>
      </c>
      <c r="W21" s="36"/>
      <c r="X21" s="35">
        <f>T21+V21-W21</f>
        <v>11.74</v>
      </c>
      <c r="Y21" s="37">
        <f>SUM(E21+J21+O21+T21)</f>
        <v>7.4</v>
      </c>
      <c r="Z21" s="38">
        <f>SUM(G21+L21+Q21+V21)</f>
        <v>15.04</v>
      </c>
      <c r="AA21" s="39">
        <f>$I21+$N21+$S21+$X21</f>
        <v>22.439999999999998</v>
      </c>
      <c r="AB21" s="40"/>
    </row>
    <row r="22" spans="1:28" s="51" customFormat="1" ht="11.25" customHeight="1">
      <c r="A22" s="41"/>
      <c r="B22" s="76" t="s">
        <v>109</v>
      </c>
      <c r="C22" s="75"/>
      <c r="D22" s="88"/>
      <c r="E22" s="43"/>
      <c r="F22" s="45"/>
      <c r="G22" s="44"/>
      <c r="H22" s="45"/>
      <c r="I22" s="46"/>
      <c r="J22" s="47"/>
      <c r="K22" s="45"/>
      <c r="L22" s="44"/>
      <c r="M22" s="47"/>
      <c r="N22" s="46"/>
      <c r="O22" s="43"/>
      <c r="P22" s="45"/>
      <c r="Q22" s="44"/>
      <c r="R22" s="47"/>
      <c r="S22" s="46"/>
      <c r="T22" s="43"/>
      <c r="U22" s="45"/>
      <c r="V22" s="44"/>
      <c r="W22" s="47"/>
      <c r="X22" s="46"/>
      <c r="Y22" s="43"/>
      <c r="Z22" s="48"/>
      <c r="AA22" s="49"/>
      <c r="AB22" s="50"/>
    </row>
    <row r="23" spans="1:28" s="2" customFormat="1" ht="15" customHeight="1">
      <c r="A23" s="57" t="s">
        <v>19</v>
      </c>
      <c r="B23" s="72" t="s">
        <v>190</v>
      </c>
      <c r="C23" s="72" t="s">
        <v>92</v>
      </c>
      <c r="D23" s="73" t="s">
        <v>239</v>
      </c>
      <c r="E23" s="32"/>
      <c r="F23" s="34"/>
      <c r="G23" s="33"/>
      <c r="H23" s="34"/>
      <c r="I23" s="35">
        <f>E23+G23-H23</f>
        <v>0</v>
      </c>
      <c r="J23" s="36"/>
      <c r="K23" s="34"/>
      <c r="L23" s="33"/>
      <c r="M23" s="34"/>
      <c r="N23" s="35">
        <f>J23+L23-M23</f>
        <v>0</v>
      </c>
      <c r="O23" s="32">
        <v>4</v>
      </c>
      <c r="P23" s="34">
        <v>10</v>
      </c>
      <c r="Q23" s="33">
        <v>6.8</v>
      </c>
      <c r="R23" s="36"/>
      <c r="S23" s="35">
        <f>O23+Q23-R23</f>
        <v>10.8</v>
      </c>
      <c r="T23" s="32">
        <v>3.8</v>
      </c>
      <c r="U23" s="34">
        <v>10</v>
      </c>
      <c r="V23" s="33">
        <v>7.77</v>
      </c>
      <c r="W23" s="36"/>
      <c r="X23" s="35">
        <f>T23+V23-W23</f>
        <v>11.57</v>
      </c>
      <c r="Y23" s="37">
        <f>SUM(E23+J23+O23+T23)</f>
        <v>7.8</v>
      </c>
      <c r="Z23" s="38">
        <f>SUM(G23+L23+Q23+V23)</f>
        <v>14.57</v>
      </c>
      <c r="AA23" s="39">
        <f>$I23+$N23+$S23+$X23</f>
        <v>22.37</v>
      </c>
      <c r="AB23" s="40"/>
    </row>
    <row r="24" spans="1:28" s="51" customFormat="1" ht="11.25" customHeight="1">
      <c r="A24" s="41"/>
      <c r="B24" s="76" t="s">
        <v>126</v>
      </c>
      <c r="C24" s="75"/>
      <c r="D24" s="88"/>
      <c r="E24" s="43"/>
      <c r="F24" s="45"/>
      <c r="G24" s="44"/>
      <c r="H24" s="45"/>
      <c r="I24" s="46"/>
      <c r="J24" s="47"/>
      <c r="K24" s="45"/>
      <c r="L24" s="44"/>
      <c r="M24" s="47"/>
      <c r="N24" s="46"/>
      <c r="O24" s="43"/>
      <c r="P24" s="45"/>
      <c r="Q24" s="44"/>
      <c r="R24" s="47"/>
      <c r="S24" s="46"/>
      <c r="T24" s="43"/>
      <c r="U24" s="45"/>
      <c r="V24" s="44"/>
      <c r="W24" s="47"/>
      <c r="X24" s="46"/>
      <c r="Y24" s="43"/>
      <c r="Z24" s="48"/>
      <c r="AA24" s="49"/>
      <c r="AB24" s="50"/>
    </row>
    <row r="25" spans="1:28" s="2" customFormat="1" ht="15" customHeight="1">
      <c r="A25" s="57" t="s">
        <v>20</v>
      </c>
      <c r="B25" s="72" t="s">
        <v>201</v>
      </c>
      <c r="C25" s="72" t="s">
        <v>46</v>
      </c>
      <c r="D25" s="73" t="s">
        <v>238</v>
      </c>
      <c r="E25" s="32"/>
      <c r="F25" s="34"/>
      <c r="G25" s="33"/>
      <c r="H25" s="34"/>
      <c r="I25" s="35">
        <f>E25+G25-H25</f>
        <v>0</v>
      </c>
      <c r="J25" s="36"/>
      <c r="K25" s="34"/>
      <c r="L25" s="33"/>
      <c r="M25" s="34"/>
      <c r="N25" s="35">
        <f>J25+L25-M25</f>
        <v>0</v>
      </c>
      <c r="O25" s="32">
        <v>3.8</v>
      </c>
      <c r="P25" s="34">
        <v>10</v>
      </c>
      <c r="Q25" s="33">
        <v>6.3</v>
      </c>
      <c r="R25" s="36"/>
      <c r="S25" s="35">
        <f>O25+Q25-R25</f>
        <v>10.1</v>
      </c>
      <c r="T25" s="32">
        <v>3.7</v>
      </c>
      <c r="U25" s="34">
        <v>10</v>
      </c>
      <c r="V25" s="33">
        <v>7.9</v>
      </c>
      <c r="W25" s="36"/>
      <c r="X25" s="35">
        <f>T25+V25-W25</f>
        <v>11.600000000000001</v>
      </c>
      <c r="Y25" s="37">
        <f>SUM(E25+J25+O25+T25)</f>
        <v>7.5</v>
      </c>
      <c r="Z25" s="38">
        <f>SUM(G25+L25+Q25+V25)</f>
        <v>14.2</v>
      </c>
      <c r="AA25" s="39">
        <f>$I25+$N25+$S25+$X25</f>
        <v>21.700000000000003</v>
      </c>
      <c r="AB25" s="40"/>
    </row>
    <row r="26" spans="1:28" s="51" customFormat="1" ht="11.25" customHeight="1">
      <c r="A26" s="41"/>
      <c r="B26" s="76" t="s">
        <v>119</v>
      </c>
      <c r="C26" s="75"/>
      <c r="D26" s="88"/>
      <c r="E26" s="43"/>
      <c r="F26" s="45"/>
      <c r="G26" s="44"/>
      <c r="H26" s="45"/>
      <c r="I26" s="46"/>
      <c r="J26" s="47"/>
      <c r="K26" s="45"/>
      <c r="L26" s="44"/>
      <c r="M26" s="47"/>
      <c r="N26" s="46"/>
      <c r="O26" s="43"/>
      <c r="P26" s="45"/>
      <c r="Q26" s="44"/>
      <c r="R26" s="47"/>
      <c r="S26" s="46"/>
      <c r="T26" s="43"/>
      <c r="U26" s="45"/>
      <c r="V26" s="44"/>
      <c r="W26" s="47"/>
      <c r="X26" s="46"/>
      <c r="Y26" s="43"/>
      <c r="Z26" s="48"/>
      <c r="AA26" s="49"/>
      <c r="AB26" s="50"/>
    </row>
    <row r="27" spans="1:28" s="2" customFormat="1" ht="15" customHeight="1">
      <c r="A27" s="57" t="s">
        <v>21</v>
      </c>
      <c r="B27" s="56" t="s">
        <v>181</v>
      </c>
      <c r="C27" s="56" t="s">
        <v>45</v>
      </c>
      <c r="D27" s="73" t="s">
        <v>238</v>
      </c>
      <c r="E27" s="32"/>
      <c r="F27" s="34"/>
      <c r="G27" s="33"/>
      <c r="H27" s="34"/>
      <c r="I27" s="35">
        <f>E27+G27-H27</f>
        <v>0</v>
      </c>
      <c r="J27" s="36"/>
      <c r="K27" s="34"/>
      <c r="L27" s="33"/>
      <c r="M27" s="34"/>
      <c r="N27" s="35">
        <f>J27+L27-M27</f>
        <v>0</v>
      </c>
      <c r="O27" s="32">
        <v>4.1</v>
      </c>
      <c r="P27" s="34">
        <v>10</v>
      </c>
      <c r="Q27" s="33">
        <v>6.3</v>
      </c>
      <c r="R27" s="36"/>
      <c r="S27" s="35">
        <f>O27+Q27-R27</f>
        <v>10.399999999999999</v>
      </c>
      <c r="T27" s="32">
        <v>3.8</v>
      </c>
      <c r="U27" s="34">
        <v>10</v>
      </c>
      <c r="V27" s="33">
        <v>6.64</v>
      </c>
      <c r="W27" s="36"/>
      <c r="X27" s="35">
        <f>T27+V27-W27</f>
        <v>10.44</v>
      </c>
      <c r="Y27" s="37">
        <f>SUM(E27+J27+O27+T27)</f>
        <v>7.8999999999999995</v>
      </c>
      <c r="Z27" s="38">
        <f>SUM(G27+L27+Q27+V27)</f>
        <v>12.94</v>
      </c>
      <c r="AA27" s="39">
        <f>$I27+$N27+$S27+$X27</f>
        <v>20.839999999999996</v>
      </c>
      <c r="AB27" s="40"/>
    </row>
    <row r="28" spans="1:28" s="51" customFormat="1" ht="11.25" customHeight="1">
      <c r="A28" s="41"/>
      <c r="B28" s="76" t="s">
        <v>94</v>
      </c>
      <c r="C28" s="58"/>
      <c r="D28" s="88"/>
      <c r="E28" s="43"/>
      <c r="F28" s="45"/>
      <c r="G28" s="44"/>
      <c r="H28" s="45"/>
      <c r="I28" s="46"/>
      <c r="J28" s="47"/>
      <c r="K28" s="45"/>
      <c r="L28" s="44"/>
      <c r="M28" s="47"/>
      <c r="N28" s="46"/>
      <c r="O28" s="43"/>
      <c r="P28" s="45"/>
      <c r="Q28" s="44"/>
      <c r="R28" s="47"/>
      <c r="S28" s="46"/>
      <c r="T28" s="43"/>
      <c r="U28" s="45"/>
      <c r="V28" s="44"/>
      <c r="W28" s="47"/>
      <c r="X28" s="46"/>
      <c r="Y28" s="43"/>
      <c r="Z28" s="48"/>
      <c r="AA28" s="49"/>
      <c r="AB28" s="50"/>
    </row>
    <row r="29" spans="1:28" s="2" customFormat="1" ht="15" customHeight="1">
      <c r="A29" s="57" t="s">
        <v>22</v>
      </c>
      <c r="B29" s="72" t="s">
        <v>99</v>
      </c>
      <c r="C29" s="72" t="s">
        <v>45</v>
      </c>
      <c r="D29" s="73" t="s">
        <v>238</v>
      </c>
      <c r="E29" s="32"/>
      <c r="F29" s="34"/>
      <c r="G29" s="33"/>
      <c r="H29" s="34"/>
      <c r="I29" s="35">
        <f>E29+G29-H29</f>
        <v>0</v>
      </c>
      <c r="J29" s="36"/>
      <c r="K29" s="34"/>
      <c r="L29" s="33"/>
      <c r="M29" s="34"/>
      <c r="N29" s="35">
        <f>J29+L29-M29</f>
        <v>0</v>
      </c>
      <c r="O29" s="32">
        <v>2.7</v>
      </c>
      <c r="P29" s="34">
        <v>10</v>
      </c>
      <c r="Q29" s="33">
        <v>5.9</v>
      </c>
      <c r="R29" s="36"/>
      <c r="S29" s="35">
        <f>O29+Q29-R29</f>
        <v>8.600000000000001</v>
      </c>
      <c r="T29" s="32">
        <v>3.6</v>
      </c>
      <c r="U29" s="34">
        <v>10</v>
      </c>
      <c r="V29" s="33">
        <v>8.34</v>
      </c>
      <c r="W29" s="36"/>
      <c r="X29" s="35">
        <f>T29+V29-W29</f>
        <v>11.94</v>
      </c>
      <c r="Y29" s="37">
        <f>SUM(E29+J29+O29+T29)</f>
        <v>6.300000000000001</v>
      </c>
      <c r="Z29" s="38">
        <f>SUM(G29+L29+Q29+V29)</f>
        <v>14.24</v>
      </c>
      <c r="AA29" s="39">
        <f>$I29+$N29+$S29+$X29</f>
        <v>20.54</v>
      </c>
      <c r="AB29" s="40"/>
    </row>
    <row r="30" spans="1:28" s="51" customFormat="1" ht="11.25" customHeight="1">
      <c r="A30" s="41"/>
      <c r="B30" s="76" t="s">
        <v>82</v>
      </c>
      <c r="C30" s="75"/>
      <c r="D30" s="88"/>
      <c r="E30" s="43"/>
      <c r="F30" s="45"/>
      <c r="G30" s="44"/>
      <c r="H30" s="45"/>
      <c r="I30" s="46"/>
      <c r="J30" s="47"/>
      <c r="K30" s="45"/>
      <c r="L30" s="44"/>
      <c r="M30" s="47"/>
      <c r="N30" s="46"/>
      <c r="O30" s="43"/>
      <c r="P30" s="45"/>
      <c r="Q30" s="44"/>
      <c r="R30" s="47"/>
      <c r="S30" s="46"/>
      <c r="T30" s="43"/>
      <c r="U30" s="45"/>
      <c r="V30" s="44"/>
      <c r="W30" s="47"/>
      <c r="X30" s="46"/>
      <c r="Y30" s="43"/>
      <c r="Z30" s="48"/>
      <c r="AA30" s="49"/>
      <c r="AB30" s="50"/>
    </row>
    <row r="31" spans="1:28" s="2" customFormat="1" ht="15" customHeight="1">
      <c r="A31" s="57" t="s">
        <v>23</v>
      </c>
      <c r="B31" s="72" t="s">
        <v>185</v>
      </c>
      <c r="C31" s="72" t="s">
        <v>45</v>
      </c>
      <c r="D31" s="73" t="s">
        <v>239</v>
      </c>
      <c r="E31" s="32"/>
      <c r="F31" s="34"/>
      <c r="G31" s="33"/>
      <c r="H31" s="34"/>
      <c r="I31" s="35">
        <f>E31+G31-H31</f>
        <v>0</v>
      </c>
      <c r="J31" s="36"/>
      <c r="K31" s="34"/>
      <c r="L31" s="33"/>
      <c r="M31" s="34"/>
      <c r="N31" s="35">
        <f>J31+L31-M31</f>
        <v>0</v>
      </c>
      <c r="O31" s="32">
        <v>3.1</v>
      </c>
      <c r="P31" s="34">
        <v>10</v>
      </c>
      <c r="Q31" s="33">
        <v>6.35</v>
      </c>
      <c r="R31" s="36"/>
      <c r="S31" s="35">
        <f>O31+Q31-R31</f>
        <v>9.45</v>
      </c>
      <c r="T31" s="32">
        <v>3.8</v>
      </c>
      <c r="U31" s="34">
        <v>10</v>
      </c>
      <c r="V31" s="33">
        <v>7.17</v>
      </c>
      <c r="W31" s="36"/>
      <c r="X31" s="35">
        <f>T31+V31-W31</f>
        <v>10.969999999999999</v>
      </c>
      <c r="Y31" s="37">
        <f>SUM(E31+J31+O31+T31)</f>
        <v>6.9</v>
      </c>
      <c r="Z31" s="38">
        <f>SUM(G31+L31+Q31+V31)</f>
        <v>13.52</v>
      </c>
      <c r="AA31" s="39">
        <f>$I31+$N31+$S31+$X31</f>
        <v>20.419999999999998</v>
      </c>
      <c r="AB31" s="40"/>
    </row>
    <row r="32" spans="1:28" s="51" customFormat="1" ht="11.25" customHeight="1">
      <c r="A32" s="41"/>
      <c r="B32" s="76" t="s">
        <v>94</v>
      </c>
      <c r="C32" s="75"/>
      <c r="D32" s="88"/>
      <c r="E32" s="43"/>
      <c r="F32" s="45"/>
      <c r="G32" s="44"/>
      <c r="H32" s="45"/>
      <c r="I32" s="46"/>
      <c r="J32" s="47"/>
      <c r="K32" s="45"/>
      <c r="L32" s="44"/>
      <c r="M32" s="47"/>
      <c r="N32" s="46"/>
      <c r="O32" s="43"/>
      <c r="P32" s="45"/>
      <c r="Q32" s="44"/>
      <c r="R32" s="47"/>
      <c r="S32" s="46"/>
      <c r="T32" s="43"/>
      <c r="U32" s="45"/>
      <c r="V32" s="44"/>
      <c r="W32" s="47"/>
      <c r="X32" s="46"/>
      <c r="Y32" s="43"/>
      <c r="Z32" s="48"/>
      <c r="AA32" s="49"/>
      <c r="AB32" s="50"/>
    </row>
    <row r="33" spans="1:28" s="2" customFormat="1" ht="15" customHeight="1">
      <c r="A33" s="57" t="s">
        <v>24</v>
      </c>
      <c r="B33" s="72" t="s">
        <v>188</v>
      </c>
      <c r="C33" s="72" t="s">
        <v>103</v>
      </c>
      <c r="D33" s="73" t="s">
        <v>239</v>
      </c>
      <c r="E33" s="32"/>
      <c r="F33" s="34"/>
      <c r="G33" s="33"/>
      <c r="H33" s="34"/>
      <c r="I33" s="35">
        <f>E33+G33-H33</f>
        <v>0</v>
      </c>
      <c r="J33" s="36"/>
      <c r="K33" s="34"/>
      <c r="L33" s="33"/>
      <c r="M33" s="34"/>
      <c r="N33" s="35">
        <f>J33+L33-M33</f>
        <v>0</v>
      </c>
      <c r="O33" s="32">
        <v>2.7</v>
      </c>
      <c r="P33" s="34">
        <v>10</v>
      </c>
      <c r="Q33" s="33">
        <v>6.4</v>
      </c>
      <c r="R33" s="36"/>
      <c r="S33" s="35">
        <f>O33+Q33-R33</f>
        <v>9.100000000000001</v>
      </c>
      <c r="T33" s="32">
        <v>3.4</v>
      </c>
      <c r="U33" s="34">
        <v>10</v>
      </c>
      <c r="V33" s="33">
        <v>7.47</v>
      </c>
      <c r="W33" s="36"/>
      <c r="X33" s="35">
        <f>T33+V33-W33</f>
        <v>10.87</v>
      </c>
      <c r="Y33" s="37">
        <f>SUM(E33+J33+O33+T33)</f>
        <v>6.1</v>
      </c>
      <c r="Z33" s="38">
        <f>SUM(G33+L33+Q33+V33)</f>
        <v>13.870000000000001</v>
      </c>
      <c r="AA33" s="39">
        <f>$I33+$N33+$S33+$X33</f>
        <v>19.97</v>
      </c>
      <c r="AB33" s="40"/>
    </row>
    <row r="34" spans="1:28" s="51" customFormat="1" ht="11.25" customHeight="1">
      <c r="A34" s="41"/>
      <c r="B34" s="102" t="s">
        <v>106</v>
      </c>
      <c r="C34" s="75"/>
      <c r="D34" s="88"/>
      <c r="E34" s="43"/>
      <c r="F34" s="45"/>
      <c r="G34" s="44"/>
      <c r="H34" s="45"/>
      <c r="I34" s="46"/>
      <c r="J34" s="47"/>
      <c r="K34" s="45"/>
      <c r="L34" s="44"/>
      <c r="M34" s="47"/>
      <c r="N34" s="46"/>
      <c r="O34" s="43"/>
      <c r="P34" s="45"/>
      <c r="Q34" s="44"/>
      <c r="R34" s="47"/>
      <c r="S34" s="46"/>
      <c r="T34" s="43"/>
      <c r="U34" s="45"/>
      <c r="V34" s="44"/>
      <c r="W34" s="47"/>
      <c r="X34" s="46"/>
      <c r="Y34" s="43"/>
      <c r="Z34" s="48"/>
      <c r="AA34" s="49"/>
      <c r="AB34" s="50"/>
    </row>
    <row r="35" spans="1:28" s="2" customFormat="1" ht="15" customHeight="1">
      <c r="A35" s="57" t="s">
        <v>25</v>
      </c>
      <c r="B35" s="72" t="s">
        <v>70</v>
      </c>
      <c r="C35" s="72" t="s">
        <v>44</v>
      </c>
      <c r="D35" s="73" t="s">
        <v>238</v>
      </c>
      <c r="E35" s="32"/>
      <c r="F35" s="34"/>
      <c r="G35" s="33"/>
      <c r="H35" s="34"/>
      <c r="I35" s="35">
        <f>E35+G35-H35</f>
        <v>0</v>
      </c>
      <c r="J35" s="36"/>
      <c r="K35" s="34"/>
      <c r="L35" s="33"/>
      <c r="M35" s="34"/>
      <c r="N35" s="35">
        <f>J35+L35-M35</f>
        <v>0</v>
      </c>
      <c r="O35" s="32">
        <v>3.6</v>
      </c>
      <c r="P35" s="34">
        <v>10</v>
      </c>
      <c r="Q35" s="33">
        <v>5.4</v>
      </c>
      <c r="R35" s="36"/>
      <c r="S35" s="35">
        <f>O35+Q35-R35</f>
        <v>9</v>
      </c>
      <c r="T35" s="32">
        <v>3.5</v>
      </c>
      <c r="U35" s="34">
        <v>10</v>
      </c>
      <c r="V35" s="33">
        <v>7.34</v>
      </c>
      <c r="W35" s="36"/>
      <c r="X35" s="35">
        <f>T35+V35-W35</f>
        <v>10.84</v>
      </c>
      <c r="Y35" s="37">
        <f>SUM(E35+J35+O35+T35)</f>
        <v>7.1</v>
      </c>
      <c r="Z35" s="38">
        <f>SUM(G35+L35+Q35+V35)</f>
        <v>12.74</v>
      </c>
      <c r="AA35" s="39">
        <f>$I35+$N35+$S35+$X35</f>
        <v>19.84</v>
      </c>
      <c r="AB35" s="40"/>
    </row>
    <row r="36" spans="1:28" s="51" customFormat="1" ht="11.25" customHeight="1">
      <c r="A36" s="41"/>
      <c r="B36" s="76" t="s">
        <v>83</v>
      </c>
      <c r="C36" s="75"/>
      <c r="D36" s="88"/>
      <c r="E36" s="43"/>
      <c r="F36" s="45"/>
      <c r="G36" s="44"/>
      <c r="H36" s="45"/>
      <c r="I36" s="46"/>
      <c r="J36" s="47"/>
      <c r="K36" s="45"/>
      <c r="L36" s="44"/>
      <c r="M36" s="47"/>
      <c r="N36" s="46"/>
      <c r="O36" s="43"/>
      <c r="P36" s="45"/>
      <c r="Q36" s="44"/>
      <c r="R36" s="47"/>
      <c r="S36" s="46"/>
      <c r="T36" s="43"/>
      <c r="U36" s="45"/>
      <c r="V36" s="44"/>
      <c r="W36" s="47"/>
      <c r="X36" s="46"/>
      <c r="Y36" s="43"/>
      <c r="Z36" s="48"/>
      <c r="AA36" s="49"/>
      <c r="AB36" s="50"/>
    </row>
    <row r="37" spans="1:28" s="2" customFormat="1" ht="15" customHeight="1">
      <c r="A37" s="57" t="s">
        <v>26</v>
      </c>
      <c r="B37" s="56" t="s">
        <v>97</v>
      </c>
      <c r="C37" s="56" t="s">
        <v>91</v>
      </c>
      <c r="D37" s="73" t="s">
        <v>238</v>
      </c>
      <c r="E37" s="32"/>
      <c r="F37" s="34"/>
      <c r="G37" s="33"/>
      <c r="H37" s="34"/>
      <c r="I37" s="35">
        <f>E37+G37-H37</f>
        <v>0</v>
      </c>
      <c r="J37" s="36"/>
      <c r="K37" s="34"/>
      <c r="L37" s="33"/>
      <c r="M37" s="34"/>
      <c r="N37" s="35">
        <f>J37+L37-M37</f>
        <v>0</v>
      </c>
      <c r="O37" s="32">
        <v>2.9</v>
      </c>
      <c r="P37" s="34">
        <v>10</v>
      </c>
      <c r="Q37" s="33">
        <v>7.1</v>
      </c>
      <c r="R37" s="36"/>
      <c r="S37" s="35">
        <f>O37+Q37-R37</f>
        <v>10</v>
      </c>
      <c r="T37" s="32">
        <v>3.4</v>
      </c>
      <c r="U37" s="34">
        <v>10</v>
      </c>
      <c r="V37" s="33">
        <v>6.37</v>
      </c>
      <c r="W37" s="36"/>
      <c r="X37" s="35">
        <f>T37+V37-W37</f>
        <v>9.77</v>
      </c>
      <c r="Y37" s="37">
        <f>SUM(E37+J37+O37+T37)</f>
        <v>6.3</v>
      </c>
      <c r="Z37" s="38">
        <f>SUM(G37+L37+Q37+V37)</f>
        <v>13.469999999999999</v>
      </c>
      <c r="AA37" s="39">
        <f>$I37+$N37+$S37+$X37</f>
        <v>19.77</v>
      </c>
      <c r="AB37" s="40"/>
    </row>
    <row r="38" spans="1:28" s="51" customFormat="1" ht="11.25" customHeight="1">
      <c r="A38" s="41"/>
      <c r="B38" s="102" t="s">
        <v>84</v>
      </c>
      <c r="C38" s="58"/>
      <c r="D38" s="88"/>
      <c r="E38" s="43"/>
      <c r="F38" s="45"/>
      <c r="G38" s="44"/>
      <c r="H38" s="45"/>
      <c r="I38" s="46"/>
      <c r="J38" s="47"/>
      <c r="K38" s="45"/>
      <c r="L38" s="44"/>
      <c r="M38" s="47"/>
      <c r="N38" s="46"/>
      <c r="O38" s="43"/>
      <c r="P38" s="45"/>
      <c r="Q38" s="44"/>
      <c r="R38" s="47"/>
      <c r="S38" s="46"/>
      <c r="T38" s="43"/>
      <c r="U38" s="45"/>
      <c r="V38" s="44"/>
      <c r="W38" s="47"/>
      <c r="X38" s="46"/>
      <c r="Y38" s="43"/>
      <c r="Z38" s="48"/>
      <c r="AA38" s="49"/>
      <c r="AB38" s="50"/>
    </row>
    <row r="39" spans="1:28" s="2" customFormat="1" ht="15" customHeight="1">
      <c r="A39" s="57" t="s">
        <v>27</v>
      </c>
      <c r="B39" s="56" t="s">
        <v>186</v>
      </c>
      <c r="C39" s="56" t="s">
        <v>43</v>
      </c>
      <c r="D39" s="73" t="s">
        <v>238</v>
      </c>
      <c r="E39" s="32"/>
      <c r="F39" s="34"/>
      <c r="G39" s="33"/>
      <c r="H39" s="34"/>
      <c r="I39" s="35">
        <f>E39+G39-H39</f>
        <v>0</v>
      </c>
      <c r="J39" s="36"/>
      <c r="K39" s="34"/>
      <c r="L39" s="33"/>
      <c r="M39" s="34"/>
      <c r="N39" s="35">
        <f>J39+L39-M39</f>
        <v>0</v>
      </c>
      <c r="O39" s="32">
        <v>3.4</v>
      </c>
      <c r="P39" s="34">
        <v>10</v>
      </c>
      <c r="Q39" s="33">
        <v>6.25</v>
      </c>
      <c r="R39" s="36"/>
      <c r="S39" s="35">
        <f>O39+Q39-R39</f>
        <v>9.65</v>
      </c>
      <c r="T39" s="32">
        <v>3.3</v>
      </c>
      <c r="U39" s="34">
        <v>10</v>
      </c>
      <c r="V39" s="33">
        <v>6.64</v>
      </c>
      <c r="W39" s="36"/>
      <c r="X39" s="35">
        <f>T39+V39-W39</f>
        <v>9.94</v>
      </c>
      <c r="Y39" s="37">
        <f>SUM(E39+J39+O39+T39)</f>
        <v>6.699999999999999</v>
      </c>
      <c r="Z39" s="38">
        <f>SUM(G39+L39+Q39+V39)</f>
        <v>12.89</v>
      </c>
      <c r="AA39" s="39">
        <f>$I39+$N39+$S39+$X39</f>
        <v>19.59</v>
      </c>
      <c r="AB39" s="40"/>
    </row>
    <row r="40" spans="1:28" s="51" customFormat="1" ht="11.25" customHeight="1">
      <c r="A40" s="41"/>
      <c r="B40" s="76" t="s">
        <v>109</v>
      </c>
      <c r="C40" s="58"/>
      <c r="D40" s="88"/>
      <c r="E40" s="43"/>
      <c r="F40" s="45"/>
      <c r="G40" s="44"/>
      <c r="H40" s="45"/>
      <c r="I40" s="46"/>
      <c r="J40" s="47"/>
      <c r="K40" s="45"/>
      <c r="L40" s="44"/>
      <c r="M40" s="47"/>
      <c r="N40" s="46"/>
      <c r="O40" s="43"/>
      <c r="P40" s="45"/>
      <c r="Q40" s="44"/>
      <c r="R40" s="47"/>
      <c r="S40" s="46"/>
      <c r="T40" s="43"/>
      <c r="U40" s="45"/>
      <c r="V40" s="44"/>
      <c r="W40" s="47"/>
      <c r="X40" s="46"/>
      <c r="Y40" s="43"/>
      <c r="Z40" s="48"/>
      <c r="AA40" s="49"/>
      <c r="AB40" s="50"/>
    </row>
    <row r="41" spans="1:28" s="2" customFormat="1" ht="15" customHeight="1">
      <c r="A41" s="57" t="s">
        <v>28</v>
      </c>
      <c r="B41" s="72" t="s">
        <v>191</v>
      </c>
      <c r="C41" s="72" t="s">
        <v>46</v>
      </c>
      <c r="D41" s="73" t="s">
        <v>239</v>
      </c>
      <c r="E41" s="32"/>
      <c r="F41" s="34"/>
      <c r="G41" s="33"/>
      <c r="H41" s="34"/>
      <c r="I41" s="35">
        <f>E41+G41-H41</f>
        <v>0</v>
      </c>
      <c r="J41" s="36"/>
      <c r="K41" s="34"/>
      <c r="L41" s="33"/>
      <c r="M41" s="34"/>
      <c r="N41" s="35">
        <f>J41+L41-M41</f>
        <v>0</v>
      </c>
      <c r="O41" s="32">
        <v>2.8</v>
      </c>
      <c r="P41" s="34">
        <v>10</v>
      </c>
      <c r="Q41" s="33">
        <v>6.85</v>
      </c>
      <c r="R41" s="36"/>
      <c r="S41" s="35">
        <f>O41+Q41-R41</f>
        <v>9.649999999999999</v>
      </c>
      <c r="T41" s="32">
        <v>3</v>
      </c>
      <c r="U41" s="34">
        <v>10</v>
      </c>
      <c r="V41" s="33">
        <v>6.64</v>
      </c>
      <c r="W41" s="36"/>
      <c r="X41" s="35">
        <f>T41+V41-W41</f>
        <v>9.64</v>
      </c>
      <c r="Y41" s="37">
        <f>SUM(E41+J41+O41+T41)</f>
        <v>5.8</v>
      </c>
      <c r="Z41" s="38">
        <f>SUM(G41+L41+Q41+V41)</f>
        <v>13.489999999999998</v>
      </c>
      <c r="AA41" s="39">
        <f>$I41+$N41+$S41+$X41</f>
        <v>19.29</v>
      </c>
      <c r="AB41" s="40"/>
    </row>
    <row r="42" spans="1:28" s="51" customFormat="1" ht="11.25" customHeight="1">
      <c r="A42" s="41"/>
      <c r="B42" s="76" t="s">
        <v>85</v>
      </c>
      <c r="C42" s="75"/>
      <c r="D42" s="88"/>
      <c r="E42" s="43"/>
      <c r="F42" s="45"/>
      <c r="G42" s="44"/>
      <c r="H42" s="45"/>
      <c r="I42" s="46"/>
      <c r="J42" s="47"/>
      <c r="K42" s="45"/>
      <c r="L42" s="44"/>
      <c r="M42" s="47"/>
      <c r="N42" s="46"/>
      <c r="O42" s="43"/>
      <c r="P42" s="45"/>
      <c r="Q42" s="44"/>
      <c r="R42" s="47"/>
      <c r="S42" s="46"/>
      <c r="T42" s="43"/>
      <c r="U42" s="45"/>
      <c r="V42" s="44"/>
      <c r="W42" s="47"/>
      <c r="X42" s="46"/>
      <c r="Y42" s="43"/>
      <c r="Z42" s="48"/>
      <c r="AA42" s="49"/>
      <c r="AB42" s="50"/>
    </row>
    <row r="43" spans="1:28" s="2" customFormat="1" ht="15" customHeight="1">
      <c r="A43" s="57" t="s">
        <v>29</v>
      </c>
      <c r="B43" s="72" t="s">
        <v>195</v>
      </c>
      <c r="C43" s="72" t="s">
        <v>91</v>
      </c>
      <c r="D43" s="73" t="s">
        <v>239</v>
      </c>
      <c r="E43" s="32"/>
      <c r="F43" s="34"/>
      <c r="G43" s="33"/>
      <c r="H43" s="34"/>
      <c r="I43" s="35">
        <f>E43+G43-H43</f>
        <v>0</v>
      </c>
      <c r="J43" s="36"/>
      <c r="K43" s="34"/>
      <c r="L43" s="33"/>
      <c r="M43" s="34"/>
      <c r="N43" s="35">
        <f>J43+L43-M43</f>
        <v>0</v>
      </c>
      <c r="O43" s="32">
        <v>3.6</v>
      </c>
      <c r="P43" s="34">
        <v>10</v>
      </c>
      <c r="Q43" s="33">
        <v>6.8</v>
      </c>
      <c r="R43" s="36"/>
      <c r="S43" s="35">
        <f>O43+Q43-R43</f>
        <v>10.4</v>
      </c>
      <c r="T43" s="32">
        <v>2.7</v>
      </c>
      <c r="U43" s="34">
        <v>8</v>
      </c>
      <c r="V43" s="33">
        <v>5.7</v>
      </c>
      <c r="W43" s="36"/>
      <c r="X43" s="35">
        <f>T43+V43-W43</f>
        <v>8.4</v>
      </c>
      <c r="Y43" s="37">
        <f>SUM(E43+J43+O43+T43)</f>
        <v>6.300000000000001</v>
      </c>
      <c r="Z43" s="38">
        <f>SUM(G43+L43+Q43+V43)</f>
        <v>12.5</v>
      </c>
      <c r="AA43" s="39">
        <f>$I43+$N43+$S43+$X43</f>
        <v>18.8</v>
      </c>
      <c r="AB43" s="40"/>
    </row>
    <row r="44" spans="1:28" s="51" customFormat="1" ht="11.25" customHeight="1">
      <c r="A44" s="41"/>
      <c r="B44" s="76" t="s">
        <v>116</v>
      </c>
      <c r="C44" s="75"/>
      <c r="D44" s="88"/>
      <c r="E44" s="43"/>
      <c r="F44" s="45"/>
      <c r="G44" s="44"/>
      <c r="H44" s="45"/>
      <c r="I44" s="46"/>
      <c r="J44" s="47"/>
      <c r="K44" s="45"/>
      <c r="L44" s="44"/>
      <c r="M44" s="47"/>
      <c r="N44" s="46"/>
      <c r="O44" s="43"/>
      <c r="P44" s="45"/>
      <c r="Q44" s="44"/>
      <c r="R44" s="47"/>
      <c r="S44" s="46"/>
      <c r="T44" s="43"/>
      <c r="U44" s="45"/>
      <c r="V44" s="44"/>
      <c r="W44" s="47"/>
      <c r="X44" s="46"/>
      <c r="Y44" s="43"/>
      <c r="Z44" s="48"/>
      <c r="AA44" s="49"/>
      <c r="AB44" s="50"/>
    </row>
    <row r="45" spans="1:28" s="2" customFormat="1" ht="15" customHeight="1">
      <c r="A45" s="57" t="s">
        <v>30</v>
      </c>
      <c r="B45" s="72" t="s">
        <v>227</v>
      </c>
      <c r="C45" s="72" t="s">
        <v>228</v>
      </c>
      <c r="D45" s="73" t="s">
        <v>238</v>
      </c>
      <c r="E45" s="32"/>
      <c r="F45" s="34"/>
      <c r="G45" s="33"/>
      <c r="H45" s="34"/>
      <c r="I45" s="35">
        <f>E45+G45-H45</f>
        <v>0</v>
      </c>
      <c r="J45" s="36"/>
      <c r="K45" s="34"/>
      <c r="L45" s="33"/>
      <c r="M45" s="34"/>
      <c r="N45" s="35">
        <f>J45+L45-M45</f>
        <v>0</v>
      </c>
      <c r="O45" s="32">
        <v>3</v>
      </c>
      <c r="P45" s="34">
        <v>10</v>
      </c>
      <c r="Q45" s="33">
        <v>6.45</v>
      </c>
      <c r="R45" s="36"/>
      <c r="S45" s="35">
        <f>O45+Q45-R45</f>
        <v>9.45</v>
      </c>
      <c r="T45" s="32">
        <v>3.4</v>
      </c>
      <c r="U45" s="34">
        <v>10</v>
      </c>
      <c r="V45" s="33">
        <v>5.94</v>
      </c>
      <c r="W45" s="36"/>
      <c r="X45" s="35">
        <f>T45+V45-W45</f>
        <v>9.34</v>
      </c>
      <c r="Y45" s="37">
        <f>SUM(E45+J45+O45+T45)</f>
        <v>6.4</v>
      </c>
      <c r="Z45" s="38">
        <f>SUM(G45+L45+Q45+V45)</f>
        <v>12.39</v>
      </c>
      <c r="AA45" s="39">
        <f>$I45+$N45+$S45+$X45</f>
        <v>18.79</v>
      </c>
      <c r="AB45" s="40"/>
    </row>
    <row r="46" spans="1:28" s="51" customFormat="1" ht="11.25" customHeight="1">
      <c r="A46" s="41"/>
      <c r="B46" s="76" t="s">
        <v>229</v>
      </c>
      <c r="C46" s="75"/>
      <c r="D46" s="88"/>
      <c r="E46" s="43"/>
      <c r="F46" s="45"/>
      <c r="G46" s="44"/>
      <c r="H46" s="45"/>
      <c r="I46" s="46"/>
      <c r="J46" s="47"/>
      <c r="K46" s="45"/>
      <c r="L46" s="44"/>
      <c r="M46" s="47"/>
      <c r="N46" s="46"/>
      <c r="O46" s="43"/>
      <c r="P46" s="45"/>
      <c r="Q46" s="44"/>
      <c r="R46" s="47"/>
      <c r="S46" s="46"/>
      <c r="T46" s="43"/>
      <c r="U46" s="45"/>
      <c r="V46" s="44"/>
      <c r="W46" s="47"/>
      <c r="X46" s="46"/>
      <c r="Y46" s="43"/>
      <c r="Z46" s="48"/>
      <c r="AA46" s="49"/>
      <c r="AB46" s="50"/>
    </row>
    <row r="47" spans="1:28" s="2" customFormat="1" ht="15" customHeight="1">
      <c r="A47" s="57" t="s">
        <v>31</v>
      </c>
      <c r="B47" s="72" t="s">
        <v>96</v>
      </c>
      <c r="C47" s="72" t="s">
        <v>51</v>
      </c>
      <c r="D47" s="73" t="s">
        <v>238</v>
      </c>
      <c r="E47" s="32"/>
      <c r="F47" s="34"/>
      <c r="G47" s="33"/>
      <c r="H47" s="34"/>
      <c r="I47" s="35">
        <f>E47+G47-H47</f>
        <v>0</v>
      </c>
      <c r="J47" s="36"/>
      <c r="K47" s="34"/>
      <c r="L47" s="33"/>
      <c r="M47" s="34"/>
      <c r="N47" s="35">
        <f>J47+L47-M47</f>
        <v>0</v>
      </c>
      <c r="O47" s="32">
        <v>2.8</v>
      </c>
      <c r="P47" s="34">
        <v>10</v>
      </c>
      <c r="Q47" s="33">
        <v>6.2</v>
      </c>
      <c r="R47" s="36"/>
      <c r="S47" s="35">
        <f>O47+Q47-R47</f>
        <v>9</v>
      </c>
      <c r="T47" s="32">
        <v>3.5</v>
      </c>
      <c r="U47" s="34">
        <v>10</v>
      </c>
      <c r="V47" s="33">
        <v>6.07</v>
      </c>
      <c r="W47" s="36"/>
      <c r="X47" s="35">
        <f>T47+V47-W47</f>
        <v>9.57</v>
      </c>
      <c r="Y47" s="37">
        <f>SUM(E47+J47+O47+T47)</f>
        <v>6.3</v>
      </c>
      <c r="Z47" s="38">
        <f>SUM(G47+L47+Q47+V47)</f>
        <v>12.27</v>
      </c>
      <c r="AA47" s="39">
        <f>$I47+$N47+$S47+$X47</f>
        <v>18.57</v>
      </c>
      <c r="AB47" s="40"/>
    </row>
    <row r="48" spans="1:28" s="51" customFormat="1" ht="11.25" customHeight="1">
      <c r="A48" s="41"/>
      <c r="B48" s="76" t="s">
        <v>85</v>
      </c>
      <c r="C48" s="75"/>
      <c r="D48" s="88"/>
      <c r="E48" s="43"/>
      <c r="F48" s="45"/>
      <c r="G48" s="44"/>
      <c r="H48" s="45"/>
      <c r="I48" s="46"/>
      <c r="J48" s="47"/>
      <c r="K48" s="45"/>
      <c r="L48" s="44"/>
      <c r="M48" s="47"/>
      <c r="N48" s="46"/>
      <c r="O48" s="43"/>
      <c r="P48" s="45"/>
      <c r="Q48" s="44"/>
      <c r="R48" s="47"/>
      <c r="S48" s="46"/>
      <c r="T48" s="43"/>
      <c r="U48" s="45"/>
      <c r="V48" s="44"/>
      <c r="W48" s="47"/>
      <c r="X48" s="46"/>
      <c r="Y48" s="43"/>
      <c r="Z48" s="48"/>
      <c r="AA48" s="49"/>
      <c r="AB48" s="50"/>
    </row>
    <row r="49" spans="1:28" s="2" customFormat="1" ht="15" customHeight="1">
      <c r="A49" s="57" t="s">
        <v>32</v>
      </c>
      <c r="B49" s="72" t="s">
        <v>196</v>
      </c>
      <c r="C49" s="72" t="s">
        <v>197</v>
      </c>
      <c r="D49" s="73" t="s">
        <v>238</v>
      </c>
      <c r="E49" s="32"/>
      <c r="F49" s="34"/>
      <c r="G49" s="33"/>
      <c r="H49" s="34"/>
      <c r="I49" s="35">
        <f>E49+G49-H49</f>
        <v>0</v>
      </c>
      <c r="J49" s="36"/>
      <c r="K49" s="34"/>
      <c r="L49" s="33"/>
      <c r="M49" s="34"/>
      <c r="N49" s="35">
        <f>J49+L49-M49</f>
        <v>0</v>
      </c>
      <c r="O49" s="32">
        <v>3.5</v>
      </c>
      <c r="P49" s="34">
        <v>8</v>
      </c>
      <c r="Q49" s="33">
        <v>3.5</v>
      </c>
      <c r="R49" s="36"/>
      <c r="S49" s="35">
        <f>O49+Q49-R49</f>
        <v>7</v>
      </c>
      <c r="T49" s="32">
        <v>3.7</v>
      </c>
      <c r="U49" s="34">
        <v>10</v>
      </c>
      <c r="V49" s="33">
        <v>7.5</v>
      </c>
      <c r="W49" s="36"/>
      <c r="X49" s="35">
        <f>T49+V49-W49</f>
        <v>11.2</v>
      </c>
      <c r="Y49" s="37">
        <f>SUM(E49+J49+O49+T49)</f>
        <v>7.2</v>
      </c>
      <c r="Z49" s="38">
        <f>SUM(G49+L49+Q49+V49)</f>
        <v>11</v>
      </c>
      <c r="AA49" s="39">
        <f>$I49+$N49+$S49+$X49</f>
        <v>18.2</v>
      </c>
      <c r="AB49" s="40"/>
    </row>
    <row r="50" spans="1:28" s="51" customFormat="1" ht="11.25" customHeight="1">
      <c r="A50" s="41"/>
      <c r="B50" s="76" t="s">
        <v>83</v>
      </c>
      <c r="C50" s="75"/>
      <c r="D50" s="88"/>
      <c r="E50" s="43"/>
      <c r="F50" s="45"/>
      <c r="G50" s="44"/>
      <c r="H50" s="45"/>
      <c r="I50" s="46"/>
      <c r="J50" s="47"/>
      <c r="K50" s="45"/>
      <c r="L50" s="44"/>
      <c r="M50" s="47"/>
      <c r="N50" s="46"/>
      <c r="O50" s="43"/>
      <c r="P50" s="45"/>
      <c r="Q50" s="44"/>
      <c r="R50" s="47"/>
      <c r="S50" s="46"/>
      <c r="T50" s="43"/>
      <c r="U50" s="45"/>
      <c r="V50" s="44"/>
      <c r="W50" s="47"/>
      <c r="X50" s="46"/>
      <c r="Y50" s="43"/>
      <c r="Z50" s="48"/>
      <c r="AA50" s="49"/>
      <c r="AB50" s="50"/>
    </row>
    <row r="51" spans="1:28" s="2" customFormat="1" ht="15" customHeight="1">
      <c r="A51" s="57" t="s">
        <v>33</v>
      </c>
      <c r="B51" s="72" t="s">
        <v>87</v>
      </c>
      <c r="C51" s="72" t="s">
        <v>78</v>
      </c>
      <c r="D51" s="73" t="s">
        <v>239</v>
      </c>
      <c r="E51" s="32"/>
      <c r="F51" s="34"/>
      <c r="G51" s="33"/>
      <c r="H51" s="34"/>
      <c r="I51" s="35">
        <f>E51+G51-H51</f>
        <v>0</v>
      </c>
      <c r="J51" s="36"/>
      <c r="K51" s="34"/>
      <c r="L51" s="33"/>
      <c r="M51" s="34"/>
      <c r="N51" s="35">
        <f>J51+L51-M51</f>
        <v>0</v>
      </c>
      <c r="O51" s="32">
        <v>3.2</v>
      </c>
      <c r="P51" s="34">
        <v>10</v>
      </c>
      <c r="Q51" s="33">
        <v>5.65</v>
      </c>
      <c r="R51" s="36"/>
      <c r="S51" s="35">
        <f>O51+Q51-R51</f>
        <v>8.850000000000001</v>
      </c>
      <c r="T51" s="32">
        <v>2.3</v>
      </c>
      <c r="U51" s="34">
        <v>10</v>
      </c>
      <c r="V51" s="33">
        <v>6.07</v>
      </c>
      <c r="W51" s="36"/>
      <c r="X51" s="35">
        <f>T51+V51-W51</f>
        <v>8.370000000000001</v>
      </c>
      <c r="Y51" s="37">
        <f>SUM(E51+J51+O51+T51)</f>
        <v>5.5</v>
      </c>
      <c r="Z51" s="38">
        <f>SUM(G51+L51+Q51+V51)</f>
        <v>11.72</v>
      </c>
      <c r="AA51" s="39">
        <f>$I51+$N51+$S51+$X51</f>
        <v>17.220000000000002</v>
      </c>
      <c r="AB51" s="40"/>
    </row>
    <row r="52" spans="1:28" s="51" customFormat="1" ht="11.25" customHeight="1">
      <c r="A52" s="41"/>
      <c r="B52" s="76" t="s">
        <v>229</v>
      </c>
      <c r="C52" s="75"/>
      <c r="D52" s="88"/>
      <c r="E52" s="43"/>
      <c r="F52" s="45"/>
      <c r="G52" s="44"/>
      <c r="H52" s="45"/>
      <c r="I52" s="46"/>
      <c r="J52" s="47"/>
      <c r="K52" s="45"/>
      <c r="L52" s="44"/>
      <c r="M52" s="47"/>
      <c r="N52" s="46"/>
      <c r="O52" s="43"/>
      <c r="P52" s="45"/>
      <c r="Q52" s="44"/>
      <c r="R52" s="47"/>
      <c r="S52" s="46"/>
      <c r="T52" s="43"/>
      <c r="U52" s="45"/>
      <c r="V52" s="44"/>
      <c r="W52" s="47"/>
      <c r="X52" s="46"/>
      <c r="Y52" s="43"/>
      <c r="Z52" s="48"/>
      <c r="AA52" s="49"/>
      <c r="AB52" s="50"/>
    </row>
    <row r="53" spans="1:28" s="2" customFormat="1" ht="15" customHeight="1">
      <c r="A53" s="57" t="s">
        <v>34</v>
      </c>
      <c r="B53" s="72" t="s">
        <v>95</v>
      </c>
      <c r="C53" s="72" t="s">
        <v>91</v>
      </c>
      <c r="D53" s="73" t="s">
        <v>238</v>
      </c>
      <c r="E53" s="32"/>
      <c r="F53" s="34"/>
      <c r="G53" s="33"/>
      <c r="H53" s="34"/>
      <c r="I53" s="35">
        <f>E53+G53-H53</f>
        <v>0</v>
      </c>
      <c r="J53" s="36"/>
      <c r="K53" s="34"/>
      <c r="L53" s="33"/>
      <c r="M53" s="34"/>
      <c r="N53" s="35">
        <f>J53+L53-M53</f>
        <v>0</v>
      </c>
      <c r="O53" s="32">
        <v>2.1</v>
      </c>
      <c r="P53" s="34">
        <v>8</v>
      </c>
      <c r="Q53" s="33">
        <v>5.15</v>
      </c>
      <c r="R53" s="36"/>
      <c r="S53" s="35">
        <f>O53+Q53-R53</f>
        <v>7.25</v>
      </c>
      <c r="T53" s="32">
        <v>3.2</v>
      </c>
      <c r="U53" s="34">
        <v>10</v>
      </c>
      <c r="V53" s="33">
        <v>6.04</v>
      </c>
      <c r="W53" s="36"/>
      <c r="X53" s="35">
        <f>T53+V53-W53</f>
        <v>9.24</v>
      </c>
      <c r="Y53" s="37">
        <f>SUM(E53+J53+O53+T53)</f>
        <v>5.300000000000001</v>
      </c>
      <c r="Z53" s="38">
        <f>SUM(G53+L53+Q53+V53)</f>
        <v>11.190000000000001</v>
      </c>
      <c r="AA53" s="39">
        <f>$I53+$N53+$S53+$X53</f>
        <v>16.490000000000002</v>
      </c>
      <c r="AB53" s="40"/>
    </row>
    <row r="54" spans="1:28" s="51" customFormat="1" ht="11.25" customHeight="1">
      <c r="A54" s="41"/>
      <c r="B54" s="76" t="s">
        <v>82</v>
      </c>
      <c r="C54" s="75"/>
      <c r="D54" s="88"/>
      <c r="E54" s="43"/>
      <c r="F54" s="45"/>
      <c r="G54" s="44"/>
      <c r="H54" s="45"/>
      <c r="I54" s="46"/>
      <c r="J54" s="47"/>
      <c r="K54" s="45"/>
      <c r="L54" s="44"/>
      <c r="M54" s="47"/>
      <c r="N54" s="46"/>
      <c r="O54" s="43"/>
      <c r="P54" s="45"/>
      <c r="Q54" s="44"/>
      <c r="R54" s="47"/>
      <c r="S54" s="46"/>
      <c r="T54" s="43"/>
      <c r="U54" s="45"/>
      <c r="V54" s="44"/>
      <c r="W54" s="47"/>
      <c r="X54" s="46"/>
      <c r="Y54" s="43"/>
      <c r="Z54" s="48"/>
      <c r="AA54" s="49"/>
      <c r="AB54" s="50"/>
    </row>
    <row r="55" spans="1:28" s="2" customFormat="1" ht="15" customHeight="1">
      <c r="A55" s="57" t="s">
        <v>35</v>
      </c>
      <c r="B55" s="72" t="s">
        <v>88</v>
      </c>
      <c r="C55" s="72" t="s">
        <v>89</v>
      </c>
      <c r="D55" s="73" t="s">
        <v>239</v>
      </c>
      <c r="E55" s="32"/>
      <c r="F55" s="34"/>
      <c r="G55" s="33"/>
      <c r="H55" s="34"/>
      <c r="I55" s="35">
        <f>E55+G55-H55</f>
        <v>0</v>
      </c>
      <c r="J55" s="36"/>
      <c r="K55" s="34"/>
      <c r="L55" s="33"/>
      <c r="M55" s="34"/>
      <c r="N55" s="35">
        <f>J55+L55-M55</f>
        <v>0</v>
      </c>
      <c r="O55" s="32">
        <v>2.5</v>
      </c>
      <c r="P55" s="34">
        <v>8</v>
      </c>
      <c r="Q55" s="33">
        <v>3.1</v>
      </c>
      <c r="R55" s="36"/>
      <c r="S55" s="35">
        <f>O55+Q55-R55</f>
        <v>5.6</v>
      </c>
      <c r="T55" s="32">
        <v>3.2</v>
      </c>
      <c r="U55" s="34">
        <v>10</v>
      </c>
      <c r="V55" s="33">
        <v>6.34</v>
      </c>
      <c r="W55" s="36"/>
      <c r="X55" s="35">
        <f>T55+V55-W55</f>
        <v>9.54</v>
      </c>
      <c r="Y55" s="37">
        <f>SUM(E55+J55+O55+T55)</f>
        <v>5.7</v>
      </c>
      <c r="Z55" s="38">
        <f>SUM(G55+L55+Q55+V55)</f>
        <v>9.44</v>
      </c>
      <c r="AA55" s="39">
        <f>$I55+$N55+$S55+$X55</f>
        <v>15.139999999999999</v>
      </c>
      <c r="AB55" s="40"/>
    </row>
    <row r="56" spans="1:28" s="51" customFormat="1" ht="11.25" customHeight="1" thickBot="1">
      <c r="A56" s="78"/>
      <c r="B56" s="103" t="s">
        <v>82</v>
      </c>
      <c r="C56" s="80"/>
      <c r="D56" s="99"/>
      <c r="E56" s="81"/>
      <c r="F56" s="82"/>
      <c r="G56" s="83"/>
      <c r="H56" s="82"/>
      <c r="I56" s="84"/>
      <c r="J56" s="85"/>
      <c r="K56" s="82"/>
      <c r="L56" s="83"/>
      <c r="M56" s="85"/>
      <c r="N56" s="84"/>
      <c r="O56" s="81"/>
      <c r="P56" s="82"/>
      <c r="Q56" s="83"/>
      <c r="R56" s="85"/>
      <c r="S56" s="84"/>
      <c r="T56" s="81"/>
      <c r="U56" s="82"/>
      <c r="V56" s="83"/>
      <c r="W56" s="85"/>
      <c r="X56" s="84"/>
      <c r="Y56" s="81"/>
      <c r="Z56" s="86"/>
      <c r="AA56" s="87"/>
      <c r="AB56" s="50"/>
    </row>
  </sheetData>
  <sheetProtection/>
  <mergeCells count="7">
    <mergeCell ref="E1:V1"/>
    <mergeCell ref="W1:AA1"/>
    <mergeCell ref="B3:AA3"/>
    <mergeCell ref="E5:I5"/>
    <mergeCell ref="J5:N5"/>
    <mergeCell ref="O5:S5"/>
    <mergeCell ref="T5:X5"/>
  </mergeCells>
  <printOptions/>
  <pageMargins left="0.34" right="0.25" top="0.19" bottom="0.24" header="0.13" footer="0.13"/>
  <pageSetup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AB28"/>
  <sheetViews>
    <sheetView zoomScalePageLayoutView="0" workbookViewId="0" topLeftCell="A1">
      <pane ySplit="6" topLeftCell="BM7" activePane="bottomLeft" state="frozen"/>
      <selection pane="topLeft" activeCell="L47" sqref="L47"/>
      <selection pane="bottomLeft" activeCell="AA2" sqref="AA2"/>
    </sheetView>
  </sheetViews>
  <sheetFormatPr defaultColWidth="9.140625" defaultRowHeight="12.75"/>
  <cols>
    <col min="1" max="1" width="3.57421875" style="52" customWidth="1"/>
    <col min="2" max="2" width="17.00390625" style="3" customWidth="1"/>
    <col min="3" max="3" width="14.140625" style="3" customWidth="1"/>
    <col min="4" max="4" width="3.7109375" style="53" customWidth="1"/>
    <col min="5" max="5" width="4.421875" style="4" customWidth="1"/>
    <col min="6" max="6" width="4.00390625" style="4" customWidth="1"/>
    <col min="7" max="7" width="4.57421875" style="5" customWidth="1"/>
    <col min="8" max="8" width="3.28125" style="4" customWidth="1"/>
    <col min="9" max="9" width="7.57421875" style="54" customWidth="1"/>
    <col min="10" max="10" width="4.421875" style="4" customWidth="1"/>
    <col min="11" max="11" width="4.00390625" style="4" customWidth="1"/>
    <col min="12" max="12" width="4.57421875" style="5" customWidth="1"/>
    <col min="13" max="13" width="3.28125" style="4" customWidth="1"/>
    <col min="14" max="14" width="7.421875" style="54" customWidth="1"/>
    <col min="15" max="15" width="4.421875" style="6" customWidth="1"/>
    <col min="16" max="16" width="4.00390625" style="4" customWidth="1"/>
    <col min="17" max="17" width="4.57421875" style="7" customWidth="1"/>
    <col min="18" max="18" width="4.7109375" style="6" customWidth="1"/>
    <col min="19" max="19" width="7.421875" style="54" customWidth="1"/>
    <col min="20" max="20" width="4.421875" style="4" customWidth="1"/>
    <col min="21" max="21" width="4.00390625" style="4" customWidth="1"/>
    <col min="22" max="22" width="4.57421875" style="5" customWidth="1"/>
    <col min="23" max="23" width="3.28125" style="4" customWidth="1"/>
    <col min="24" max="24" width="7.421875" style="54" customWidth="1"/>
    <col min="25" max="25" width="5.00390625" style="6" customWidth="1"/>
    <col min="26" max="26" width="5.421875" style="7" customWidth="1"/>
    <col min="27" max="27" width="9.7109375" style="8" customWidth="1"/>
    <col min="28" max="28" width="1.7109375" style="55" customWidth="1"/>
    <col min="29" max="16384" width="9.140625" style="1" customWidth="1"/>
  </cols>
  <sheetData>
    <row r="1" spans="2:28" s="9" customFormat="1" ht="20.25" customHeight="1">
      <c r="B1" s="10"/>
      <c r="C1" s="10"/>
      <c r="D1" s="11"/>
      <c r="E1" s="108" t="s">
        <v>182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9" t="s">
        <v>184</v>
      </c>
      <c r="X1" s="109"/>
      <c r="Y1" s="109"/>
      <c r="Z1" s="109"/>
      <c r="AA1" s="109"/>
      <c r="AB1" s="12"/>
    </row>
    <row r="2" spans="1:28" s="9" customFormat="1" ht="3" customHeight="1">
      <c r="A2" s="12"/>
      <c r="B2" s="13"/>
      <c r="C2" s="13"/>
      <c r="D2" s="14"/>
      <c r="E2" s="15"/>
      <c r="F2" s="15"/>
      <c r="G2" s="16"/>
      <c r="H2" s="15"/>
      <c r="I2" s="16"/>
      <c r="J2" s="15"/>
      <c r="K2" s="15"/>
      <c r="L2" s="16"/>
      <c r="M2" s="15"/>
      <c r="N2" s="16"/>
      <c r="O2" s="17"/>
      <c r="P2" s="15"/>
      <c r="Q2" s="18"/>
      <c r="R2" s="17"/>
      <c r="S2" s="16"/>
      <c r="T2" s="15"/>
      <c r="U2" s="15"/>
      <c r="V2" s="16"/>
      <c r="W2" s="15"/>
      <c r="X2" s="16"/>
      <c r="Y2" s="15"/>
      <c r="Z2" s="16"/>
      <c r="AA2" s="16"/>
      <c r="AB2" s="19"/>
    </row>
    <row r="3" spans="1:28" s="22" customFormat="1" ht="15.75" customHeight="1">
      <c r="A3" s="20"/>
      <c r="B3" s="113" t="s">
        <v>204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21"/>
    </row>
    <row r="4" spans="1:28" s="9" customFormat="1" ht="3" customHeight="1" thickBot="1">
      <c r="A4" s="12"/>
      <c r="B4" s="13"/>
      <c r="C4" s="13"/>
      <c r="D4" s="14"/>
      <c r="E4" s="15"/>
      <c r="F4" s="15"/>
      <c r="G4" s="16"/>
      <c r="H4" s="15"/>
      <c r="I4" s="16"/>
      <c r="J4" s="15"/>
      <c r="K4" s="15"/>
      <c r="L4" s="16"/>
      <c r="M4" s="15"/>
      <c r="N4" s="16"/>
      <c r="O4" s="17"/>
      <c r="P4" s="15"/>
      <c r="Q4" s="18"/>
      <c r="R4" s="17"/>
      <c r="S4" s="16"/>
      <c r="T4" s="15"/>
      <c r="U4" s="15"/>
      <c r="V4" s="16"/>
      <c r="W4" s="15"/>
      <c r="X4" s="16"/>
      <c r="Y4" s="15"/>
      <c r="Z4" s="16"/>
      <c r="AA4" s="16"/>
      <c r="AB4" s="19"/>
    </row>
    <row r="5" spans="1:28" s="22" customFormat="1" ht="22.5" customHeight="1">
      <c r="A5" s="23" t="s">
        <v>0</v>
      </c>
      <c r="B5" s="24" t="s">
        <v>1</v>
      </c>
      <c r="C5" s="24" t="s">
        <v>2</v>
      </c>
      <c r="D5" s="25" t="s">
        <v>3</v>
      </c>
      <c r="E5" s="111"/>
      <c r="F5" s="110"/>
      <c r="G5" s="110"/>
      <c r="H5" s="110"/>
      <c r="I5" s="112"/>
      <c r="J5" s="110"/>
      <c r="K5" s="110"/>
      <c r="L5" s="110"/>
      <c r="M5" s="110"/>
      <c r="N5" s="110"/>
      <c r="O5" s="111"/>
      <c r="P5" s="110"/>
      <c r="Q5" s="110"/>
      <c r="R5" s="110"/>
      <c r="S5" s="112"/>
      <c r="T5" s="111"/>
      <c r="U5" s="110"/>
      <c r="V5" s="110"/>
      <c r="W5" s="110"/>
      <c r="X5" s="112"/>
      <c r="Y5" s="26" t="s">
        <v>4</v>
      </c>
      <c r="Z5" s="27" t="s">
        <v>4</v>
      </c>
      <c r="AA5" s="28"/>
      <c r="AB5" s="29"/>
    </row>
    <row r="6" spans="1:28" s="31" customFormat="1" ht="15.75" customHeight="1" thickBot="1">
      <c r="A6" s="59"/>
      <c r="B6" s="60"/>
      <c r="C6" s="60"/>
      <c r="D6" s="61"/>
      <c r="E6" s="62" t="s">
        <v>6</v>
      </c>
      <c r="F6" s="63" t="s">
        <v>9</v>
      </c>
      <c r="G6" s="64" t="s">
        <v>7</v>
      </c>
      <c r="H6" s="65" t="s">
        <v>8</v>
      </c>
      <c r="I6" s="66" t="s">
        <v>10</v>
      </c>
      <c r="J6" s="62" t="s">
        <v>6</v>
      </c>
      <c r="K6" s="63" t="s">
        <v>9</v>
      </c>
      <c r="L6" s="64" t="s">
        <v>7</v>
      </c>
      <c r="M6" s="65" t="s">
        <v>8</v>
      </c>
      <c r="N6" s="66" t="s">
        <v>10</v>
      </c>
      <c r="O6" s="62" t="s">
        <v>6</v>
      </c>
      <c r="P6" s="63" t="s">
        <v>9</v>
      </c>
      <c r="Q6" s="64" t="s">
        <v>7</v>
      </c>
      <c r="R6" s="65" t="s">
        <v>8</v>
      </c>
      <c r="S6" s="66" t="s">
        <v>10</v>
      </c>
      <c r="T6" s="62" t="s">
        <v>6</v>
      </c>
      <c r="U6" s="63" t="s">
        <v>9</v>
      </c>
      <c r="V6" s="64" t="s">
        <v>7</v>
      </c>
      <c r="W6" s="65" t="s">
        <v>8</v>
      </c>
      <c r="X6" s="66" t="s">
        <v>10</v>
      </c>
      <c r="Y6" s="67" t="s">
        <v>6</v>
      </c>
      <c r="Z6" s="68" t="s">
        <v>7</v>
      </c>
      <c r="AA6" s="69" t="s">
        <v>5</v>
      </c>
      <c r="AB6" s="30"/>
    </row>
    <row r="7" spans="1:28" s="2" customFormat="1" ht="15" customHeight="1">
      <c r="A7" s="89" t="s">
        <v>11</v>
      </c>
      <c r="B7" s="101" t="s">
        <v>233</v>
      </c>
      <c r="C7" s="101" t="s">
        <v>92</v>
      </c>
      <c r="D7" s="90" t="s">
        <v>240</v>
      </c>
      <c r="E7" s="91"/>
      <c r="F7" s="92"/>
      <c r="G7" s="93"/>
      <c r="H7" s="92"/>
      <c r="I7" s="94">
        <f>E7+G7-H7</f>
        <v>0</v>
      </c>
      <c r="J7" s="95"/>
      <c r="K7" s="92"/>
      <c r="L7" s="93"/>
      <c r="M7" s="92"/>
      <c r="N7" s="94">
        <f>J7+L7-M7</f>
        <v>0</v>
      </c>
      <c r="O7" s="91">
        <v>3.8</v>
      </c>
      <c r="P7" s="92">
        <v>10</v>
      </c>
      <c r="Q7" s="93">
        <v>8.05</v>
      </c>
      <c r="R7" s="95"/>
      <c r="S7" s="94">
        <f>O7+Q7-R7</f>
        <v>11.850000000000001</v>
      </c>
      <c r="T7" s="91">
        <v>4</v>
      </c>
      <c r="U7" s="92">
        <v>10</v>
      </c>
      <c r="V7" s="93">
        <v>8.2</v>
      </c>
      <c r="W7" s="95"/>
      <c r="X7" s="94">
        <f>T7+V7-W7</f>
        <v>12.2</v>
      </c>
      <c r="Y7" s="96">
        <f>SUM(E7+J7+O7+T7)</f>
        <v>7.8</v>
      </c>
      <c r="Z7" s="97">
        <f>SUM(G7+L7+Q7+V7)</f>
        <v>16.25</v>
      </c>
      <c r="AA7" s="98">
        <f>$I7+$N7+$S7+$X7</f>
        <v>24.05</v>
      </c>
      <c r="AB7" s="40"/>
    </row>
    <row r="8" spans="1:28" s="51" customFormat="1" ht="11.25" customHeight="1">
      <c r="A8" s="41"/>
      <c r="B8" s="42" t="s">
        <v>116</v>
      </c>
      <c r="C8" s="75"/>
      <c r="D8" s="88"/>
      <c r="E8" s="43"/>
      <c r="F8" s="45"/>
      <c r="G8" s="44"/>
      <c r="H8" s="45"/>
      <c r="I8" s="46"/>
      <c r="J8" s="47"/>
      <c r="K8" s="45"/>
      <c r="L8" s="44"/>
      <c r="M8" s="47"/>
      <c r="N8" s="46"/>
      <c r="O8" s="43"/>
      <c r="P8" s="45"/>
      <c r="Q8" s="44"/>
      <c r="R8" s="47"/>
      <c r="S8" s="46"/>
      <c r="T8" s="43"/>
      <c r="U8" s="45"/>
      <c r="V8" s="44"/>
      <c r="W8" s="47"/>
      <c r="X8" s="46"/>
      <c r="Y8" s="43"/>
      <c r="Z8" s="48"/>
      <c r="AA8" s="49"/>
      <c r="AB8" s="50"/>
    </row>
    <row r="9" spans="1:28" s="2" customFormat="1" ht="15" customHeight="1">
      <c r="A9" s="57" t="s">
        <v>12</v>
      </c>
      <c r="B9" s="72" t="s">
        <v>208</v>
      </c>
      <c r="C9" s="72" t="s">
        <v>53</v>
      </c>
      <c r="D9" s="73" t="s">
        <v>240</v>
      </c>
      <c r="E9" s="32"/>
      <c r="F9" s="34"/>
      <c r="G9" s="33"/>
      <c r="H9" s="34"/>
      <c r="I9" s="35">
        <f>E9+G9-H9</f>
        <v>0</v>
      </c>
      <c r="J9" s="36"/>
      <c r="K9" s="34"/>
      <c r="L9" s="33"/>
      <c r="M9" s="34"/>
      <c r="N9" s="35">
        <f>J9+L9-M9</f>
        <v>0</v>
      </c>
      <c r="O9" s="32">
        <v>3.7</v>
      </c>
      <c r="P9" s="34">
        <v>10</v>
      </c>
      <c r="Q9" s="33">
        <v>7.2</v>
      </c>
      <c r="R9" s="36"/>
      <c r="S9" s="35">
        <f>O9+Q9-R9</f>
        <v>10.9</v>
      </c>
      <c r="T9" s="32">
        <v>3.7</v>
      </c>
      <c r="U9" s="34">
        <v>10</v>
      </c>
      <c r="V9" s="33">
        <v>8.3</v>
      </c>
      <c r="W9" s="36"/>
      <c r="X9" s="35">
        <f>T9+V9-W9</f>
        <v>12</v>
      </c>
      <c r="Y9" s="37">
        <f>SUM(E9+J9+O9+T9)</f>
        <v>7.4</v>
      </c>
      <c r="Z9" s="38">
        <f>SUM(G9+L9+Q9+V9)</f>
        <v>15.5</v>
      </c>
      <c r="AA9" s="39">
        <f>$I9+$N9+$S9+$X9</f>
        <v>22.9</v>
      </c>
      <c r="AB9" s="40"/>
    </row>
    <row r="10" spans="1:28" s="51" customFormat="1" ht="11.25" customHeight="1">
      <c r="A10" s="41"/>
      <c r="B10" s="42" t="s">
        <v>116</v>
      </c>
      <c r="C10" s="75"/>
      <c r="D10" s="88"/>
      <c r="E10" s="43"/>
      <c r="F10" s="45"/>
      <c r="G10" s="44"/>
      <c r="H10" s="45"/>
      <c r="I10" s="46"/>
      <c r="J10" s="47"/>
      <c r="K10" s="45"/>
      <c r="L10" s="44"/>
      <c r="M10" s="47"/>
      <c r="N10" s="46"/>
      <c r="O10" s="43"/>
      <c r="P10" s="45"/>
      <c r="Q10" s="44"/>
      <c r="R10" s="47"/>
      <c r="S10" s="46"/>
      <c r="T10" s="43"/>
      <c r="U10" s="45"/>
      <c r="V10" s="44"/>
      <c r="W10" s="47"/>
      <c r="X10" s="46"/>
      <c r="Y10" s="43"/>
      <c r="Z10" s="48"/>
      <c r="AA10" s="49"/>
      <c r="AB10" s="50"/>
    </row>
    <row r="11" spans="1:28" s="2" customFormat="1" ht="15" customHeight="1">
      <c r="A11" s="57" t="s">
        <v>13</v>
      </c>
      <c r="B11" s="72" t="s">
        <v>212</v>
      </c>
      <c r="C11" s="72" t="s">
        <v>74</v>
      </c>
      <c r="D11" s="73" t="s">
        <v>241</v>
      </c>
      <c r="E11" s="32"/>
      <c r="F11" s="34"/>
      <c r="G11" s="33"/>
      <c r="H11" s="34"/>
      <c r="I11" s="35">
        <f>E11+G11-H11</f>
        <v>0</v>
      </c>
      <c r="J11" s="36"/>
      <c r="K11" s="34"/>
      <c r="L11" s="33"/>
      <c r="M11" s="34"/>
      <c r="N11" s="35">
        <f>J11+L11-M11</f>
        <v>0</v>
      </c>
      <c r="O11" s="32">
        <v>3.9</v>
      </c>
      <c r="P11" s="34">
        <v>10</v>
      </c>
      <c r="Q11" s="33">
        <v>7.2</v>
      </c>
      <c r="R11" s="36">
        <v>0.3</v>
      </c>
      <c r="S11" s="35">
        <f>O11+Q11-R11</f>
        <v>10.799999999999999</v>
      </c>
      <c r="T11" s="32">
        <v>3.9</v>
      </c>
      <c r="U11" s="34">
        <v>10</v>
      </c>
      <c r="V11" s="33">
        <v>7.9</v>
      </c>
      <c r="W11" s="36"/>
      <c r="X11" s="35">
        <f>T11+V11-W11</f>
        <v>11.8</v>
      </c>
      <c r="Y11" s="37">
        <f>SUM(E11+J11+O11+T11)</f>
        <v>7.8</v>
      </c>
      <c r="Z11" s="38">
        <f>SUM(G11+L11+Q11+V11)</f>
        <v>15.100000000000001</v>
      </c>
      <c r="AA11" s="39">
        <f>$I11+$N11+$S11+$X11</f>
        <v>22.6</v>
      </c>
      <c r="AB11" s="40"/>
    </row>
    <row r="12" spans="1:28" s="51" customFormat="1" ht="11.25" customHeight="1">
      <c r="A12" s="41"/>
      <c r="B12" s="42" t="s">
        <v>119</v>
      </c>
      <c r="C12" s="75"/>
      <c r="D12" s="88"/>
      <c r="E12" s="43"/>
      <c r="F12" s="45"/>
      <c r="G12" s="44"/>
      <c r="H12" s="45"/>
      <c r="I12" s="46"/>
      <c r="J12" s="47"/>
      <c r="K12" s="45"/>
      <c r="L12" s="44"/>
      <c r="M12" s="47"/>
      <c r="N12" s="46"/>
      <c r="O12" s="43"/>
      <c r="P12" s="45"/>
      <c r="Q12" s="44"/>
      <c r="R12" s="47"/>
      <c r="S12" s="46"/>
      <c r="T12" s="43"/>
      <c r="U12" s="45"/>
      <c r="V12" s="44"/>
      <c r="W12" s="47"/>
      <c r="X12" s="46"/>
      <c r="Y12" s="43"/>
      <c r="Z12" s="48"/>
      <c r="AA12" s="49"/>
      <c r="AB12" s="50"/>
    </row>
    <row r="13" spans="1:28" s="2" customFormat="1" ht="15" customHeight="1">
      <c r="A13" s="57" t="s">
        <v>14</v>
      </c>
      <c r="B13" s="72" t="s">
        <v>209</v>
      </c>
      <c r="C13" s="72" t="s">
        <v>210</v>
      </c>
      <c r="D13" s="73" t="s">
        <v>242</v>
      </c>
      <c r="E13" s="32"/>
      <c r="F13" s="34"/>
      <c r="G13" s="33"/>
      <c r="H13" s="34"/>
      <c r="I13" s="35">
        <f>E13+G13-H13</f>
        <v>0</v>
      </c>
      <c r="J13" s="36"/>
      <c r="K13" s="34"/>
      <c r="L13" s="33"/>
      <c r="M13" s="34"/>
      <c r="N13" s="35">
        <f>J13+L13-M13</f>
        <v>0</v>
      </c>
      <c r="O13" s="32">
        <v>3.7</v>
      </c>
      <c r="P13" s="34">
        <v>10</v>
      </c>
      <c r="Q13" s="33">
        <v>6.85</v>
      </c>
      <c r="R13" s="36"/>
      <c r="S13" s="35">
        <f>O13+Q13-R13</f>
        <v>10.55</v>
      </c>
      <c r="T13" s="32">
        <v>4</v>
      </c>
      <c r="U13" s="34">
        <v>10</v>
      </c>
      <c r="V13" s="33">
        <v>7.9</v>
      </c>
      <c r="W13" s="36"/>
      <c r="X13" s="35">
        <f>T13+V13-W13</f>
        <v>11.9</v>
      </c>
      <c r="Y13" s="37">
        <f>SUM(E13+J13+O13+T13)</f>
        <v>7.7</v>
      </c>
      <c r="Z13" s="38">
        <f>SUM(G13+L13+Q13+V13)</f>
        <v>14.75</v>
      </c>
      <c r="AA13" s="39">
        <f>$I13+$N13+$S13+$X13</f>
        <v>22.450000000000003</v>
      </c>
      <c r="AB13" s="40"/>
    </row>
    <row r="14" spans="1:28" s="51" customFormat="1" ht="11.25" customHeight="1">
      <c r="A14" s="41"/>
      <c r="B14" s="42" t="s">
        <v>116</v>
      </c>
      <c r="C14" s="75"/>
      <c r="D14" s="88"/>
      <c r="E14" s="43"/>
      <c r="F14" s="45"/>
      <c r="G14" s="44"/>
      <c r="H14" s="45"/>
      <c r="I14" s="46"/>
      <c r="J14" s="47"/>
      <c r="K14" s="45"/>
      <c r="L14" s="44"/>
      <c r="M14" s="47"/>
      <c r="N14" s="46"/>
      <c r="O14" s="43"/>
      <c r="P14" s="45"/>
      <c r="Q14" s="44"/>
      <c r="R14" s="47"/>
      <c r="S14" s="46"/>
      <c r="T14" s="43"/>
      <c r="U14" s="45"/>
      <c r="V14" s="44"/>
      <c r="W14" s="47"/>
      <c r="X14" s="46"/>
      <c r="Y14" s="43"/>
      <c r="Z14" s="48"/>
      <c r="AA14" s="49"/>
      <c r="AB14" s="50"/>
    </row>
    <row r="15" spans="1:28" s="2" customFormat="1" ht="15" customHeight="1">
      <c r="A15" s="57" t="s">
        <v>15</v>
      </c>
      <c r="B15" s="72" t="s">
        <v>211</v>
      </c>
      <c r="C15" s="72" t="s">
        <v>51</v>
      </c>
      <c r="D15" s="73" t="s">
        <v>240</v>
      </c>
      <c r="E15" s="32"/>
      <c r="F15" s="34"/>
      <c r="G15" s="33"/>
      <c r="H15" s="34"/>
      <c r="I15" s="35">
        <f>E15+G15-H15</f>
        <v>0</v>
      </c>
      <c r="J15" s="36"/>
      <c r="K15" s="34"/>
      <c r="L15" s="33"/>
      <c r="M15" s="34"/>
      <c r="N15" s="35">
        <f>J15+L15-M15</f>
        <v>0</v>
      </c>
      <c r="O15" s="32">
        <v>4.2</v>
      </c>
      <c r="P15" s="34">
        <v>10</v>
      </c>
      <c r="Q15" s="33">
        <v>5.95</v>
      </c>
      <c r="R15" s="36"/>
      <c r="S15" s="35">
        <f>O15+Q15-R15</f>
        <v>10.15</v>
      </c>
      <c r="T15" s="32">
        <v>4</v>
      </c>
      <c r="U15" s="34">
        <v>10</v>
      </c>
      <c r="V15" s="33">
        <v>8.2</v>
      </c>
      <c r="W15" s="36"/>
      <c r="X15" s="35">
        <f>T15+V15-W15</f>
        <v>12.2</v>
      </c>
      <c r="Y15" s="37">
        <f>SUM(E15+J15+O15+T15)</f>
        <v>8.2</v>
      </c>
      <c r="Z15" s="38">
        <f>SUM(G15+L15+Q15+V15)</f>
        <v>14.149999999999999</v>
      </c>
      <c r="AA15" s="39">
        <f>$I15+$N15+$S15+$X15</f>
        <v>22.35</v>
      </c>
      <c r="AB15" s="40"/>
    </row>
    <row r="16" spans="1:28" s="51" customFormat="1" ht="11.25" customHeight="1">
      <c r="A16" s="41"/>
      <c r="B16" s="42" t="s">
        <v>119</v>
      </c>
      <c r="C16" s="75"/>
      <c r="D16" s="88"/>
      <c r="E16" s="43"/>
      <c r="F16" s="45"/>
      <c r="G16" s="44"/>
      <c r="H16" s="45"/>
      <c r="I16" s="46"/>
      <c r="J16" s="47"/>
      <c r="K16" s="45"/>
      <c r="L16" s="44"/>
      <c r="M16" s="47"/>
      <c r="N16" s="46"/>
      <c r="O16" s="43"/>
      <c r="P16" s="45"/>
      <c r="Q16" s="44"/>
      <c r="R16" s="47"/>
      <c r="S16" s="46"/>
      <c r="T16" s="43"/>
      <c r="U16" s="45"/>
      <c r="V16" s="44"/>
      <c r="W16" s="47"/>
      <c r="X16" s="46"/>
      <c r="Y16" s="43"/>
      <c r="Z16" s="48"/>
      <c r="AA16" s="49"/>
      <c r="AB16" s="50"/>
    </row>
    <row r="17" spans="1:28" s="2" customFormat="1" ht="15" customHeight="1">
      <c r="A17" s="57" t="s">
        <v>16</v>
      </c>
      <c r="B17" s="72" t="s">
        <v>207</v>
      </c>
      <c r="C17" s="72" t="s">
        <v>46</v>
      </c>
      <c r="D17" s="73" t="s">
        <v>241</v>
      </c>
      <c r="E17" s="32"/>
      <c r="F17" s="34"/>
      <c r="G17" s="33"/>
      <c r="H17" s="34"/>
      <c r="I17" s="35">
        <f>E17+G17-H17</f>
        <v>0</v>
      </c>
      <c r="J17" s="36"/>
      <c r="K17" s="34"/>
      <c r="L17" s="33"/>
      <c r="M17" s="34"/>
      <c r="N17" s="35">
        <f>J17+L17-M17</f>
        <v>0</v>
      </c>
      <c r="O17" s="32">
        <v>3.8</v>
      </c>
      <c r="P17" s="34">
        <v>10</v>
      </c>
      <c r="Q17" s="33">
        <v>7.5</v>
      </c>
      <c r="R17" s="36"/>
      <c r="S17" s="35">
        <f>O17+Q17-R17</f>
        <v>11.3</v>
      </c>
      <c r="T17" s="32">
        <v>3.7</v>
      </c>
      <c r="U17" s="34">
        <v>10</v>
      </c>
      <c r="V17" s="33">
        <v>7.1</v>
      </c>
      <c r="W17" s="36"/>
      <c r="X17" s="35">
        <f>T17+V17-W17</f>
        <v>10.8</v>
      </c>
      <c r="Y17" s="37">
        <f>SUM(E17+J17+O17+T17)</f>
        <v>7.5</v>
      </c>
      <c r="Z17" s="38">
        <f>SUM(G17+L17+Q17+V17)</f>
        <v>14.6</v>
      </c>
      <c r="AA17" s="39">
        <f>$I17+$N17+$S17+$X17</f>
        <v>22.1</v>
      </c>
      <c r="AB17" s="40"/>
    </row>
    <row r="18" spans="1:28" s="51" customFormat="1" ht="11.25" customHeight="1">
      <c r="A18" s="41"/>
      <c r="B18" s="74" t="s">
        <v>126</v>
      </c>
      <c r="C18" s="75"/>
      <c r="D18" s="88"/>
      <c r="E18" s="43"/>
      <c r="F18" s="45"/>
      <c r="G18" s="44"/>
      <c r="H18" s="45"/>
      <c r="I18" s="46"/>
      <c r="J18" s="47"/>
      <c r="K18" s="45"/>
      <c r="L18" s="44"/>
      <c r="M18" s="47"/>
      <c r="N18" s="46"/>
      <c r="O18" s="43"/>
      <c r="P18" s="45"/>
      <c r="Q18" s="44"/>
      <c r="R18" s="47"/>
      <c r="S18" s="46"/>
      <c r="T18" s="43"/>
      <c r="U18" s="45"/>
      <c r="V18" s="44"/>
      <c r="W18" s="47"/>
      <c r="X18" s="46"/>
      <c r="Y18" s="43"/>
      <c r="Z18" s="48"/>
      <c r="AA18" s="49"/>
      <c r="AB18" s="50"/>
    </row>
    <row r="19" spans="1:28" s="2" customFormat="1" ht="15" customHeight="1">
      <c r="A19" s="57" t="s">
        <v>17</v>
      </c>
      <c r="B19" s="56" t="s">
        <v>100</v>
      </c>
      <c r="C19" s="56" t="s">
        <v>103</v>
      </c>
      <c r="D19" s="73" t="s">
        <v>241</v>
      </c>
      <c r="E19" s="32"/>
      <c r="F19" s="34"/>
      <c r="G19" s="33"/>
      <c r="H19" s="34"/>
      <c r="I19" s="35">
        <f>E19+G19-H19</f>
        <v>0</v>
      </c>
      <c r="J19" s="36"/>
      <c r="K19" s="34"/>
      <c r="L19" s="33"/>
      <c r="M19" s="34"/>
      <c r="N19" s="35">
        <f>J19+L19-M19</f>
        <v>0</v>
      </c>
      <c r="O19" s="32">
        <v>2.9</v>
      </c>
      <c r="P19" s="34">
        <v>10</v>
      </c>
      <c r="Q19" s="33">
        <v>6.9</v>
      </c>
      <c r="R19" s="36"/>
      <c r="S19" s="35">
        <f>O19+Q19-R19</f>
        <v>9.8</v>
      </c>
      <c r="T19" s="32">
        <v>3.6</v>
      </c>
      <c r="U19" s="34">
        <v>10</v>
      </c>
      <c r="V19" s="33">
        <v>7.3</v>
      </c>
      <c r="W19" s="36"/>
      <c r="X19" s="35">
        <f>T19+V19-W19</f>
        <v>10.9</v>
      </c>
      <c r="Y19" s="37">
        <f>SUM(E19+J19+O19+T19)</f>
        <v>6.5</v>
      </c>
      <c r="Z19" s="38">
        <f>SUM(G19+L19+Q19+V19)</f>
        <v>14.2</v>
      </c>
      <c r="AA19" s="39">
        <f>$I19+$N19+$S19+$X19</f>
        <v>20.700000000000003</v>
      </c>
      <c r="AB19" s="40"/>
    </row>
    <row r="20" spans="1:28" s="51" customFormat="1" ht="11.25" customHeight="1">
      <c r="A20" s="41"/>
      <c r="B20" s="76" t="s">
        <v>84</v>
      </c>
      <c r="C20" s="58"/>
      <c r="D20" s="88"/>
      <c r="E20" s="43"/>
      <c r="F20" s="45"/>
      <c r="G20" s="44"/>
      <c r="H20" s="45"/>
      <c r="I20" s="46"/>
      <c r="J20" s="47"/>
      <c r="K20" s="45"/>
      <c r="L20" s="44"/>
      <c r="M20" s="47"/>
      <c r="N20" s="46"/>
      <c r="O20" s="43"/>
      <c r="P20" s="45"/>
      <c r="Q20" s="44"/>
      <c r="R20" s="47"/>
      <c r="S20" s="46"/>
      <c r="T20" s="43"/>
      <c r="U20" s="45"/>
      <c r="V20" s="44"/>
      <c r="W20" s="47"/>
      <c r="X20" s="46"/>
      <c r="Y20" s="43"/>
      <c r="Z20" s="48"/>
      <c r="AA20" s="49"/>
      <c r="AB20" s="50"/>
    </row>
    <row r="21" spans="1:28" s="2" customFormat="1" ht="15" customHeight="1">
      <c r="A21" s="57" t="s">
        <v>18</v>
      </c>
      <c r="B21" s="56" t="s">
        <v>205</v>
      </c>
      <c r="C21" s="56" t="s">
        <v>206</v>
      </c>
      <c r="D21" s="73" t="s">
        <v>240</v>
      </c>
      <c r="E21" s="32"/>
      <c r="F21" s="34"/>
      <c r="G21" s="33"/>
      <c r="H21" s="34"/>
      <c r="I21" s="35">
        <f>E21+G21-H21</f>
        <v>0</v>
      </c>
      <c r="J21" s="36"/>
      <c r="K21" s="34"/>
      <c r="L21" s="33"/>
      <c r="M21" s="34"/>
      <c r="N21" s="35">
        <f>J21+L21-M21</f>
        <v>0</v>
      </c>
      <c r="O21" s="32">
        <v>3.6</v>
      </c>
      <c r="P21" s="34">
        <v>10</v>
      </c>
      <c r="Q21" s="33">
        <v>6.1</v>
      </c>
      <c r="R21" s="36"/>
      <c r="S21" s="35">
        <f>O21+Q21-R21</f>
        <v>9.7</v>
      </c>
      <c r="T21" s="32">
        <v>3.6</v>
      </c>
      <c r="U21" s="34">
        <v>10</v>
      </c>
      <c r="V21" s="33">
        <v>7.4</v>
      </c>
      <c r="W21" s="36"/>
      <c r="X21" s="35">
        <f>T21+V21-W21</f>
        <v>11</v>
      </c>
      <c r="Y21" s="37">
        <f>SUM(E21+J21+O21+T21)</f>
        <v>7.2</v>
      </c>
      <c r="Z21" s="38">
        <f>SUM(G21+L21+Q21+V21)</f>
        <v>13.5</v>
      </c>
      <c r="AA21" s="39">
        <f>$I21+$N21+$S21+$X21</f>
        <v>20.7</v>
      </c>
      <c r="AB21" s="40"/>
    </row>
    <row r="22" spans="1:28" s="51" customFormat="1" ht="11.25" customHeight="1">
      <c r="A22" s="41"/>
      <c r="B22" s="102" t="s">
        <v>106</v>
      </c>
      <c r="C22" s="58"/>
      <c r="D22" s="88"/>
      <c r="E22" s="43"/>
      <c r="F22" s="45"/>
      <c r="G22" s="44"/>
      <c r="H22" s="45"/>
      <c r="I22" s="46"/>
      <c r="J22" s="47"/>
      <c r="K22" s="45"/>
      <c r="L22" s="44"/>
      <c r="M22" s="47"/>
      <c r="N22" s="46"/>
      <c r="O22" s="43"/>
      <c r="P22" s="45"/>
      <c r="Q22" s="44"/>
      <c r="R22" s="47"/>
      <c r="S22" s="46"/>
      <c r="T22" s="43"/>
      <c r="U22" s="45"/>
      <c r="V22" s="44"/>
      <c r="W22" s="47"/>
      <c r="X22" s="46"/>
      <c r="Y22" s="43"/>
      <c r="Z22" s="48"/>
      <c r="AA22" s="49"/>
      <c r="AB22" s="50"/>
    </row>
    <row r="23" spans="1:28" s="2" customFormat="1" ht="15" customHeight="1">
      <c r="A23" s="57" t="s">
        <v>19</v>
      </c>
      <c r="B23" s="72" t="s">
        <v>200</v>
      </c>
      <c r="C23" s="72" t="s">
        <v>65</v>
      </c>
      <c r="D23" s="73" t="s">
        <v>241</v>
      </c>
      <c r="E23" s="32"/>
      <c r="F23" s="34"/>
      <c r="G23" s="33"/>
      <c r="H23" s="34"/>
      <c r="I23" s="35">
        <f>E23+G23-H23</f>
        <v>0</v>
      </c>
      <c r="J23" s="36"/>
      <c r="K23" s="34"/>
      <c r="L23" s="33"/>
      <c r="M23" s="34"/>
      <c r="N23" s="35">
        <f>J23+L23-M23</f>
        <v>0</v>
      </c>
      <c r="O23" s="32">
        <v>3.7</v>
      </c>
      <c r="P23" s="34">
        <v>10</v>
      </c>
      <c r="Q23" s="33">
        <v>5.6</v>
      </c>
      <c r="R23" s="36"/>
      <c r="S23" s="35">
        <f>O23+Q23-R23</f>
        <v>9.3</v>
      </c>
      <c r="T23" s="32">
        <v>4.3</v>
      </c>
      <c r="U23" s="34">
        <v>10</v>
      </c>
      <c r="V23" s="33">
        <v>7</v>
      </c>
      <c r="W23" s="36"/>
      <c r="X23" s="35">
        <f>T23+V23-W23</f>
        <v>11.3</v>
      </c>
      <c r="Y23" s="37">
        <f>SUM(E23+J23+O23+T23)</f>
        <v>8</v>
      </c>
      <c r="Z23" s="38">
        <f>SUM(G23+L23+Q23+V23)</f>
        <v>12.6</v>
      </c>
      <c r="AA23" s="39">
        <f>$I23+$N23+$S23+$X23</f>
        <v>20.6</v>
      </c>
      <c r="AB23" s="40"/>
    </row>
    <row r="24" spans="1:28" s="51" customFormat="1" ht="11.25" customHeight="1">
      <c r="A24" s="41"/>
      <c r="B24" s="76" t="s">
        <v>83</v>
      </c>
      <c r="C24" s="75"/>
      <c r="D24" s="88"/>
      <c r="E24" s="43"/>
      <c r="F24" s="45"/>
      <c r="G24" s="44"/>
      <c r="H24" s="45"/>
      <c r="I24" s="46"/>
      <c r="J24" s="47"/>
      <c r="K24" s="45"/>
      <c r="L24" s="44"/>
      <c r="M24" s="47"/>
      <c r="N24" s="46"/>
      <c r="O24" s="43"/>
      <c r="P24" s="45"/>
      <c r="Q24" s="44"/>
      <c r="R24" s="47"/>
      <c r="S24" s="46"/>
      <c r="T24" s="43"/>
      <c r="U24" s="45"/>
      <c r="V24" s="44"/>
      <c r="W24" s="47"/>
      <c r="X24" s="46"/>
      <c r="Y24" s="43"/>
      <c r="Z24" s="48"/>
      <c r="AA24" s="49"/>
      <c r="AB24" s="50"/>
    </row>
    <row r="25" spans="1:28" s="2" customFormat="1" ht="15" customHeight="1">
      <c r="A25" s="57" t="s">
        <v>20</v>
      </c>
      <c r="B25" s="72" t="s">
        <v>102</v>
      </c>
      <c r="C25" s="72" t="s">
        <v>69</v>
      </c>
      <c r="D25" s="73" t="s">
        <v>240</v>
      </c>
      <c r="E25" s="32"/>
      <c r="F25" s="34"/>
      <c r="G25" s="33"/>
      <c r="H25" s="34"/>
      <c r="I25" s="35">
        <f>E25+G25-H25</f>
        <v>0</v>
      </c>
      <c r="J25" s="36"/>
      <c r="K25" s="34"/>
      <c r="L25" s="33"/>
      <c r="M25" s="34"/>
      <c r="N25" s="35">
        <f>J25+L25-M25</f>
        <v>0</v>
      </c>
      <c r="O25" s="32">
        <v>2.3</v>
      </c>
      <c r="P25" s="34">
        <v>8</v>
      </c>
      <c r="Q25" s="33">
        <v>3.7</v>
      </c>
      <c r="R25" s="36"/>
      <c r="S25" s="35">
        <f>O25+Q25-R25</f>
        <v>6</v>
      </c>
      <c r="T25" s="32">
        <v>2.9</v>
      </c>
      <c r="U25" s="34">
        <v>10</v>
      </c>
      <c r="V25" s="33">
        <v>7.5</v>
      </c>
      <c r="W25" s="36"/>
      <c r="X25" s="35">
        <f>T25+V25-W25</f>
        <v>10.4</v>
      </c>
      <c r="Y25" s="37">
        <f>SUM(E25+J25+O25+T25)</f>
        <v>5.199999999999999</v>
      </c>
      <c r="Z25" s="38">
        <f>SUM(G25+L25+Q25+V25)</f>
        <v>11.2</v>
      </c>
      <c r="AA25" s="39">
        <f>$I25+$N25+$S25+$X25</f>
        <v>16.4</v>
      </c>
      <c r="AB25" s="40"/>
    </row>
    <row r="26" spans="1:28" s="51" customFormat="1" ht="11.25" customHeight="1">
      <c r="A26" s="41"/>
      <c r="B26" s="76" t="s">
        <v>84</v>
      </c>
      <c r="C26" s="75"/>
      <c r="D26" s="88"/>
      <c r="E26" s="43"/>
      <c r="F26" s="45"/>
      <c r="G26" s="44"/>
      <c r="H26" s="45"/>
      <c r="I26" s="46"/>
      <c r="J26" s="47"/>
      <c r="K26" s="45"/>
      <c r="L26" s="44"/>
      <c r="M26" s="47"/>
      <c r="N26" s="46"/>
      <c r="O26" s="43"/>
      <c r="P26" s="45"/>
      <c r="Q26" s="44"/>
      <c r="R26" s="47"/>
      <c r="S26" s="46"/>
      <c r="T26" s="43"/>
      <c r="U26" s="45"/>
      <c r="V26" s="44"/>
      <c r="W26" s="47"/>
      <c r="X26" s="46"/>
      <c r="Y26" s="43"/>
      <c r="Z26" s="48"/>
      <c r="AA26" s="49"/>
      <c r="AB26" s="50"/>
    </row>
    <row r="27" spans="1:28" s="2" customFormat="1" ht="15" customHeight="1">
      <c r="A27" s="57" t="s">
        <v>21</v>
      </c>
      <c r="B27" s="72" t="s">
        <v>100</v>
      </c>
      <c r="C27" s="72" t="s">
        <v>90</v>
      </c>
      <c r="D27" s="73" t="s">
        <v>241</v>
      </c>
      <c r="E27" s="32"/>
      <c r="F27" s="34"/>
      <c r="G27" s="33"/>
      <c r="H27" s="34"/>
      <c r="I27" s="35">
        <f>E27+G27-H27</f>
        <v>0</v>
      </c>
      <c r="J27" s="36"/>
      <c r="K27" s="34"/>
      <c r="L27" s="33"/>
      <c r="M27" s="34"/>
      <c r="N27" s="35">
        <f>J27+L27-M27</f>
        <v>0</v>
      </c>
      <c r="O27" s="32">
        <v>2.2</v>
      </c>
      <c r="P27" s="34">
        <v>8</v>
      </c>
      <c r="Q27" s="33">
        <v>2</v>
      </c>
      <c r="R27" s="36"/>
      <c r="S27" s="35">
        <f>O27+Q27-R27</f>
        <v>4.2</v>
      </c>
      <c r="T27" s="32">
        <v>3.4</v>
      </c>
      <c r="U27" s="34">
        <v>10</v>
      </c>
      <c r="V27" s="33">
        <v>7.3</v>
      </c>
      <c r="W27" s="36"/>
      <c r="X27" s="35">
        <f>T27+V27-W27</f>
        <v>10.7</v>
      </c>
      <c r="Y27" s="37">
        <f>SUM(E27+J27+O27+T27)</f>
        <v>5.6</v>
      </c>
      <c r="Z27" s="38">
        <f>SUM(G27+L27+Q27+V27)</f>
        <v>9.3</v>
      </c>
      <c r="AA27" s="39">
        <f>$I27+$N27+$S27+$X27</f>
        <v>14.899999999999999</v>
      </c>
      <c r="AB27" s="40"/>
    </row>
    <row r="28" spans="1:28" s="51" customFormat="1" ht="11.25" customHeight="1" thickBot="1">
      <c r="A28" s="78"/>
      <c r="B28" s="103" t="s">
        <v>84</v>
      </c>
      <c r="C28" s="80"/>
      <c r="D28" s="99"/>
      <c r="E28" s="81"/>
      <c r="F28" s="82"/>
      <c r="G28" s="83"/>
      <c r="H28" s="82"/>
      <c r="I28" s="84"/>
      <c r="J28" s="85"/>
      <c r="K28" s="82"/>
      <c r="L28" s="83"/>
      <c r="M28" s="85"/>
      <c r="N28" s="84"/>
      <c r="O28" s="81"/>
      <c r="P28" s="82"/>
      <c r="Q28" s="83"/>
      <c r="R28" s="85"/>
      <c r="S28" s="84"/>
      <c r="T28" s="81"/>
      <c r="U28" s="82"/>
      <c r="V28" s="83"/>
      <c r="W28" s="85"/>
      <c r="X28" s="84"/>
      <c r="Y28" s="81"/>
      <c r="Z28" s="86"/>
      <c r="AA28" s="87"/>
      <c r="AB28" s="50"/>
    </row>
  </sheetData>
  <sheetProtection/>
  <mergeCells count="7">
    <mergeCell ref="E1:V1"/>
    <mergeCell ref="W1:AA1"/>
    <mergeCell ref="B3:AA3"/>
    <mergeCell ref="E5:I5"/>
    <mergeCell ref="J5:N5"/>
    <mergeCell ref="O5:S5"/>
    <mergeCell ref="T5:X5"/>
  </mergeCells>
  <printOptions/>
  <pageMargins left="0.36" right="0.25" top="0.23" bottom="0.23" header="0.19" footer="0.22"/>
  <pageSetup fitToHeight="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AB24"/>
  <sheetViews>
    <sheetView zoomScalePageLayoutView="0" workbookViewId="0" topLeftCell="A1">
      <selection activeCell="AA2" sqref="AA2"/>
    </sheetView>
  </sheetViews>
  <sheetFormatPr defaultColWidth="9.140625" defaultRowHeight="12.75"/>
  <cols>
    <col min="1" max="1" width="3.57421875" style="52" customWidth="1"/>
    <col min="2" max="2" width="18.140625" style="3" customWidth="1"/>
    <col min="3" max="3" width="12.8515625" style="3" customWidth="1"/>
    <col min="4" max="4" width="3.7109375" style="53" customWidth="1"/>
    <col min="5" max="5" width="4.421875" style="4" customWidth="1"/>
    <col min="6" max="6" width="4.00390625" style="4" customWidth="1"/>
    <col min="7" max="7" width="4.57421875" style="5" customWidth="1"/>
    <col min="8" max="8" width="3.28125" style="4" customWidth="1"/>
    <col min="9" max="9" width="7.57421875" style="54" customWidth="1"/>
    <col min="10" max="10" width="4.421875" style="4" customWidth="1"/>
    <col min="11" max="11" width="4.00390625" style="4" customWidth="1"/>
    <col min="12" max="12" width="4.57421875" style="5" customWidth="1"/>
    <col min="13" max="13" width="3.28125" style="4" customWidth="1"/>
    <col min="14" max="14" width="7.421875" style="54" customWidth="1"/>
    <col min="15" max="15" width="4.421875" style="6" customWidth="1"/>
    <col min="16" max="16" width="4.00390625" style="4" customWidth="1"/>
    <col min="17" max="17" width="4.57421875" style="7" customWidth="1"/>
    <col min="18" max="18" width="5.421875" style="6" customWidth="1"/>
    <col min="19" max="19" width="7.421875" style="54" customWidth="1"/>
    <col min="20" max="20" width="4.421875" style="4" customWidth="1"/>
    <col min="21" max="21" width="4.00390625" style="4" customWidth="1"/>
    <col min="22" max="22" width="4.57421875" style="5" customWidth="1"/>
    <col min="23" max="23" width="3.28125" style="4" customWidth="1"/>
    <col min="24" max="24" width="7.421875" style="54" customWidth="1"/>
    <col min="25" max="25" width="5.00390625" style="6" customWidth="1"/>
    <col min="26" max="26" width="5.421875" style="7" customWidth="1"/>
    <col min="27" max="27" width="9.7109375" style="8" customWidth="1"/>
    <col min="28" max="28" width="1.7109375" style="55" customWidth="1"/>
    <col min="29" max="16384" width="9.140625" style="1" customWidth="1"/>
  </cols>
  <sheetData>
    <row r="1" spans="2:28" s="9" customFormat="1" ht="20.25" customHeight="1">
      <c r="B1" s="10"/>
      <c r="C1" s="10"/>
      <c r="D1" s="11"/>
      <c r="E1" s="108" t="s">
        <v>182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9" t="s">
        <v>184</v>
      </c>
      <c r="X1" s="109"/>
      <c r="Y1" s="109"/>
      <c r="Z1" s="109"/>
      <c r="AA1" s="109"/>
      <c r="AB1" s="12"/>
    </row>
    <row r="2" spans="1:28" s="9" customFormat="1" ht="3" customHeight="1">
      <c r="A2" s="12"/>
      <c r="B2" s="13"/>
      <c r="C2" s="13"/>
      <c r="D2" s="14"/>
      <c r="E2" s="15"/>
      <c r="F2" s="15"/>
      <c r="G2" s="16"/>
      <c r="H2" s="15"/>
      <c r="I2" s="16"/>
      <c r="J2" s="15"/>
      <c r="K2" s="15"/>
      <c r="L2" s="16"/>
      <c r="M2" s="15"/>
      <c r="N2" s="16"/>
      <c r="O2" s="17"/>
      <c r="P2" s="15"/>
      <c r="Q2" s="18"/>
      <c r="R2" s="17"/>
      <c r="S2" s="16"/>
      <c r="T2" s="15"/>
      <c r="U2" s="15"/>
      <c r="V2" s="16"/>
      <c r="W2" s="15"/>
      <c r="X2" s="16"/>
      <c r="Y2" s="15"/>
      <c r="Z2" s="16"/>
      <c r="AA2" s="16"/>
      <c r="AB2" s="19"/>
    </row>
    <row r="3" spans="1:28" s="22" customFormat="1" ht="15.75" customHeight="1">
      <c r="A3" s="20"/>
      <c r="B3" s="113" t="s">
        <v>225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21"/>
    </row>
    <row r="4" spans="1:28" s="9" customFormat="1" ht="3" customHeight="1" thickBot="1">
      <c r="A4" s="12"/>
      <c r="B4" s="13"/>
      <c r="C4" s="13"/>
      <c r="D4" s="14"/>
      <c r="E4" s="15"/>
      <c r="F4" s="15"/>
      <c r="G4" s="16"/>
      <c r="H4" s="15"/>
      <c r="I4" s="16"/>
      <c r="J4" s="15"/>
      <c r="K4" s="15"/>
      <c r="L4" s="16"/>
      <c r="M4" s="15"/>
      <c r="N4" s="16"/>
      <c r="O4" s="17"/>
      <c r="P4" s="15"/>
      <c r="Q4" s="18"/>
      <c r="R4" s="17"/>
      <c r="S4" s="16"/>
      <c r="T4" s="15"/>
      <c r="U4" s="15"/>
      <c r="V4" s="16"/>
      <c r="W4" s="15"/>
      <c r="X4" s="16"/>
      <c r="Y4" s="15"/>
      <c r="Z4" s="16"/>
      <c r="AA4" s="16"/>
      <c r="AB4" s="19"/>
    </row>
    <row r="5" spans="1:28" s="22" customFormat="1" ht="22.5" customHeight="1">
      <c r="A5" s="23" t="s">
        <v>0</v>
      </c>
      <c r="B5" s="24" t="s">
        <v>1</v>
      </c>
      <c r="C5" s="24" t="s">
        <v>2</v>
      </c>
      <c r="D5" s="25" t="s">
        <v>3</v>
      </c>
      <c r="E5" s="111"/>
      <c r="F5" s="110"/>
      <c r="G5" s="110"/>
      <c r="H5" s="110"/>
      <c r="I5" s="112"/>
      <c r="J5" s="110"/>
      <c r="K5" s="110"/>
      <c r="L5" s="110"/>
      <c r="M5" s="110"/>
      <c r="N5" s="110"/>
      <c r="O5" s="111"/>
      <c r="P5" s="110"/>
      <c r="Q5" s="110"/>
      <c r="R5" s="110"/>
      <c r="S5" s="112"/>
      <c r="T5" s="111"/>
      <c r="U5" s="110"/>
      <c r="V5" s="110"/>
      <c r="W5" s="110"/>
      <c r="X5" s="112"/>
      <c r="Y5" s="26" t="s">
        <v>4</v>
      </c>
      <c r="Z5" s="27" t="s">
        <v>4</v>
      </c>
      <c r="AA5" s="28"/>
      <c r="AB5" s="29"/>
    </row>
    <row r="6" spans="1:28" s="31" customFormat="1" ht="15.75" customHeight="1" thickBot="1">
      <c r="A6" s="59"/>
      <c r="B6" s="60"/>
      <c r="C6" s="60"/>
      <c r="D6" s="61"/>
      <c r="E6" s="62" t="s">
        <v>6</v>
      </c>
      <c r="F6" s="63" t="s">
        <v>9</v>
      </c>
      <c r="G6" s="64" t="s">
        <v>7</v>
      </c>
      <c r="H6" s="65" t="s">
        <v>8</v>
      </c>
      <c r="I6" s="66" t="s">
        <v>10</v>
      </c>
      <c r="J6" s="62" t="s">
        <v>6</v>
      </c>
      <c r="K6" s="63" t="s">
        <v>9</v>
      </c>
      <c r="L6" s="64" t="s">
        <v>7</v>
      </c>
      <c r="M6" s="65" t="s">
        <v>8</v>
      </c>
      <c r="N6" s="66" t="s">
        <v>10</v>
      </c>
      <c r="O6" s="62" t="s">
        <v>6</v>
      </c>
      <c r="P6" s="63" t="s">
        <v>9</v>
      </c>
      <c r="Q6" s="64" t="s">
        <v>7</v>
      </c>
      <c r="R6" s="65" t="s">
        <v>8</v>
      </c>
      <c r="S6" s="66" t="s">
        <v>10</v>
      </c>
      <c r="T6" s="62" t="s">
        <v>6</v>
      </c>
      <c r="U6" s="63" t="s">
        <v>9</v>
      </c>
      <c r="V6" s="64" t="s">
        <v>7</v>
      </c>
      <c r="W6" s="65" t="s">
        <v>8</v>
      </c>
      <c r="X6" s="66" t="s">
        <v>10</v>
      </c>
      <c r="Y6" s="67" t="s">
        <v>6</v>
      </c>
      <c r="Z6" s="68" t="s">
        <v>7</v>
      </c>
      <c r="AA6" s="69" t="s">
        <v>5</v>
      </c>
      <c r="AB6" s="30"/>
    </row>
    <row r="7" spans="1:28" s="2" customFormat="1" ht="15" customHeight="1">
      <c r="A7" s="89" t="s">
        <v>11</v>
      </c>
      <c r="B7" s="100" t="s">
        <v>158</v>
      </c>
      <c r="C7" s="100" t="s">
        <v>149</v>
      </c>
      <c r="D7" s="90" t="s">
        <v>247</v>
      </c>
      <c r="E7" s="91"/>
      <c r="F7" s="92"/>
      <c r="G7" s="93"/>
      <c r="H7" s="92"/>
      <c r="I7" s="94">
        <f>E7+G7-H7</f>
        <v>0</v>
      </c>
      <c r="J7" s="95"/>
      <c r="K7" s="92"/>
      <c r="L7" s="93"/>
      <c r="M7" s="92"/>
      <c r="N7" s="94">
        <f>J7+L7-M7</f>
        <v>0</v>
      </c>
      <c r="O7" s="91">
        <v>3.7</v>
      </c>
      <c r="P7" s="92">
        <v>10</v>
      </c>
      <c r="Q7" s="93">
        <v>8.17</v>
      </c>
      <c r="R7" s="95"/>
      <c r="S7" s="94">
        <f>O7+Q7-R7</f>
        <v>11.870000000000001</v>
      </c>
      <c r="T7" s="91">
        <v>4</v>
      </c>
      <c r="U7" s="92">
        <v>10</v>
      </c>
      <c r="V7" s="93">
        <v>8.4</v>
      </c>
      <c r="W7" s="95"/>
      <c r="X7" s="94">
        <f>T7+V7-W7</f>
        <v>12.4</v>
      </c>
      <c r="Y7" s="96">
        <f>SUM(E7+J7+O7+T7)</f>
        <v>7.7</v>
      </c>
      <c r="Z7" s="97">
        <f>SUM(G7+L7+Q7+V7)</f>
        <v>16.57</v>
      </c>
      <c r="AA7" s="98">
        <f>$I7+$N7+$S7+$X7</f>
        <v>24.270000000000003</v>
      </c>
      <c r="AB7" s="40"/>
    </row>
    <row r="8" spans="1:28" s="51" customFormat="1" ht="11.25" customHeight="1">
      <c r="A8" s="41"/>
      <c r="B8" s="42" t="s">
        <v>126</v>
      </c>
      <c r="C8" s="58" t="s">
        <v>213</v>
      </c>
      <c r="D8" s="88"/>
      <c r="E8" s="43"/>
      <c r="F8" s="45"/>
      <c r="G8" s="44"/>
      <c r="H8" s="45"/>
      <c r="I8" s="46"/>
      <c r="J8" s="47"/>
      <c r="K8" s="45"/>
      <c r="L8" s="44"/>
      <c r="M8" s="47"/>
      <c r="N8" s="46"/>
      <c r="O8" s="43"/>
      <c r="P8" s="45"/>
      <c r="Q8" s="44"/>
      <c r="R8" s="47"/>
      <c r="S8" s="46"/>
      <c r="T8" s="43"/>
      <c r="U8" s="45"/>
      <c r="V8" s="44"/>
      <c r="W8" s="47"/>
      <c r="X8" s="46"/>
      <c r="Y8" s="43"/>
      <c r="Z8" s="48"/>
      <c r="AA8" s="49"/>
      <c r="AB8" s="50"/>
    </row>
    <row r="9" spans="1:28" s="2" customFormat="1" ht="15" customHeight="1">
      <c r="A9" s="57" t="s">
        <v>12</v>
      </c>
      <c r="B9" s="56" t="s">
        <v>215</v>
      </c>
      <c r="C9" s="56" t="s">
        <v>197</v>
      </c>
      <c r="D9" s="73" t="s">
        <v>246</v>
      </c>
      <c r="E9" s="32"/>
      <c r="F9" s="34"/>
      <c r="G9" s="33"/>
      <c r="H9" s="34"/>
      <c r="I9" s="35">
        <f>E9+G9-H9</f>
        <v>0</v>
      </c>
      <c r="J9" s="36"/>
      <c r="K9" s="34"/>
      <c r="L9" s="33"/>
      <c r="M9" s="34"/>
      <c r="N9" s="35">
        <f>J9+L9-M9</f>
        <v>0</v>
      </c>
      <c r="O9" s="32">
        <v>3.7</v>
      </c>
      <c r="P9" s="34">
        <v>10</v>
      </c>
      <c r="Q9" s="33">
        <v>7.34</v>
      </c>
      <c r="R9" s="36"/>
      <c r="S9" s="35">
        <f>O9+Q9-R9</f>
        <v>11.04</v>
      </c>
      <c r="T9" s="32">
        <v>4.3</v>
      </c>
      <c r="U9" s="34">
        <v>10</v>
      </c>
      <c r="V9" s="33">
        <v>8.35</v>
      </c>
      <c r="W9" s="36"/>
      <c r="X9" s="35">
        <f>T9+V9-W9</f>
        <v>12.649999999999999</v>
      </c>
      <c r="Y9" s="37">
        <f>SUM(E9+J9+O9+T9)</f>
        <v>8</v>
      </c>
      <c r="Z9" s="38">
        <f>SUM(G9+L9+Q9+V9)</f>
        <v>15.69</v>
      </c>
      <c r="AA9" s="39">
        <f>$I9+$N9+$S9+$X9</f>
        <v>23.689999999999998</v>
      </c>
      <c r="AB9" s="40"/>
    </row>
    <row r="10" spans="1:28" s="51" customFormat="1" ht="11.25" customHeight="1">
      <c r="A10" s="41"/>
      <c r="B10" s="42" t="s">
        <v>214</v>
      </c>
      <c r="C10" s="58"/>
      <c r="D10" s="88"/>
      <c r="E10" s="43"/>
      <c r="F10" s="45"/>
      <c r="G10" s="44"/>
      <c r="H10" s="45"/>
      <c r="I10" s="46"/>
      <c r="J10" s="47"/>
      <c r="K10" s="45"/>
      <c r="L10" s="44"/>
      <c r="M10" s="47"/>
      <c r="N10" s="46"/>
      <c r="O10" s="43"/>
      <c r="P10" s="45"/>
      <c r="Q10" s="44"/>
      <c r="R10" s="47"/>
      <c r="S10" s="46"/>
      <c r="T10" s="43"/>
      <c r="U10" s="45"/>
      <c r="V10" s="44"/>
      <c r="W10" s="47"/>
      <c r="X10" s="46"/>
      <c r="Y10" s="43"/>
      <c r="Z10" s="48"/>
      <c r="AA10" s="49"/>
      <c r="AB10" s="50"/>
    </row>
    <row r="11" spans="1:28" s="2" customFormat="1" ht="15" customHeight="1">
      <c r="A11" s="57" t="s">
        <v>13</v>
      </c>
      <c r="B11" s="72" t="s">
        <v>219</v>
      </c>
      <c r="C11" s="72" t="s">
        <v>149</v>
      </c>
      <c r="D11" s="73" t="s">
        <v>246</v>
      </c>
      <c r="E11" s="32"/>
      <c r="F11" s="34"/>
      <c r="G11" s="33"/>
      <c r="H11" s="34"/>
      <c r="I11" s="35">
        <f>E11+G11-H11</f>
        <v>0</v>
      </c>
      <c r="J11" s="36"/>
      <c r="K11" s="34"/>
      <c r="L11" s="33"/>
      <c r="M11" s="34"/>
      <c r="N11" s="35">
        <f>J11+L11-M11</f>
        <v>0</v>
      </c>
      <c r="O11" s="32">
        <v>3.9</v>
      </c>
      <c r="P11" s="34">
        <v>10</v>
      </c>
      <c r="Q11" s="33">
        <v>7.9</v>
      </c>
      <c r="R11" s="36"/>
      <c r="S11" s="35">
        <f>O11+Q11-R11</f>
        <v>11.8</v>
      </c>
      <c r="T11" s="32">
        <v>4.1</v>
      </c>
      <c r="U11" s="34">
        <v>10</v>
      </c>
      <c r="V11" s="33">
        <v>7.35</v>
      </c>
      <c r="W11" s="36"/>
      <c r="X11" s="35">
        <f>T11+V11-W11</f>
        <v>11.45</v>
      </c>
      <c r="Y11" s="37">
        <f>SUM(E11+J11+O11+T11)</f>
        <v>8</v>
      </c>
      <c r="Z11" s="38">
        <f>SUM(G11+L11+Q11+V11)</f>
        <v>15.25</v>
      </c>
      <c r="AA11" s="39">
        <f>$I11+$N11+$S11+$X11</f>
        <v>23.25</v>
      </c>
      <c r="AB11" s="40"/>
    </row>
    <row r="12" spans="1:28" s="51" customFormat="1" ht="11.25" customHeight="1">
      <c r="A12" s="41"/>
      <c r="B12" s="42" t="s">
        <v>119</v>
      </c>
      <c r="C12" s="75"/>
      <c r="D12" s="88"/>
      <c r="E12" s="43"/>
      <c r="F12" s="45"/>
      <c r="G12" s="44"/>
      <c r="H12" s="45"/>
      <c r="I12" s="46"/>
      <c r="J12" s="47"/>
      <c r="K12" s="45"/>
      <c r="L12" s="44"/>
      <c r="M12" s="47"/>
      <c r="N12" s="46"/>
      <c r="O12" s="43"/>
      <c r="P12" s="45"/>
      <c r="Q12" s="44"/>
      <c r="R12" s="47"/>
      <c r="S12" s="46"/>
      <c r="T12" s="43"/>
      <c r="U12" s="45"/>
      <c r="V12" s="44"/>
      <c r="W12" s="47"/>
      <c r="X12" s="46"/>
      <c r="Y12" s="43"/>
      <c r="Z12" s="48"/>
      <c r="AA12" s="49"/>
      <c r="AB12" s="50"/>
    </row>
    <row r="13" spans="1:28" s="2" customFormat="1" ht="15" customHeight="1">
      <c r="A13" s="57" t="s">
        <v>14</v>
      </c>
      <c r="B13" s="72" t="s">
        <v>221</v>
      </c>
      <c r="C13" s="72" t="s">
        <v>222</v>
      </c>
      <c r="D13" s="73" t="s">
        <v>246</v>
      </c>
      <c r="E13" s="32"/>
      <c r="F13" s="34"/>
      <c r="G13" s="33"/>
      <c r="H13" s="34"/>
      <c r="I13" s="35">
        <f>E13+G13-H13</f>
        <v>0</v>
      </c>
      <c r="J13" s="36"/>
      <c r="K13" s="34"/>
      <c r="L13" s="33"/>
      <c r="M13" s="34"/>
      <c r="N13" s="35">
        <f>J13+L13-M13</f>
        <v>0</v>
      </c>
      <c r="O13" s="32">
        <v>2.9</v>
      </c>
      <c r="P13" s="34">
        <v>10</v>
      </c>
      <c r="Q13" s="33">
        <v>7.43</v>
      </c>
      <c r="R13" s="36"/>
      <c r="S13" s="35">
        <f>O13+Q13-R13</f>
        <v>10.33</v>
      </c>
      <c r="T13" s="32">
        <v>4</v>
      </c>
      <c r="U13" s="34">
        <v>10</v>
      </c>
      <c r="V13" s="33">
        <v>8.55</v>
      </c>
      <c r="W13" s="36"/>
      <c r="X13" s="35">
        <f>T13+V13-W13</f>
        <v>12.55</v>
      </c>
      <c r="Y13" s="37">
        <f>SUM(E13+J13+O13+T13)</f>
        <v>6.9</v>
      </c>
      <c r="Z13" s="38">
        <f>SUM(G13+L13+Q13+V13)</f>
        <v>15.98</v>
      </c>
      <c r="AA13" s="39">
        <f>$I13+$N13+$S13+$X13</f>
        <v>22.880000000000003</v>
      </c>
      <c r="AB13" s="40"/>
    </row>
    <row r="14" spans="1:28" s="51" customFormat="1" ht="11.25" customHeight="1">
      <c r="A14" s="41"/>
      <c r="B14" s="42" t="s">
        <v>83</v>
      </c>
      <c r="C14" s="75"/>
      <c r="D14" s="88"/>
      <c r="E14" s="43"/>
      <c r="F14" s="45"/>
      <c r="G14" s="44"/>
      <c r="H14" s="45"/>
      <c r="I14" s="46"/>
      <c r="J14" s="47"/>
      <c r="K14" s="45"/>
      <c r="L14" s="44"/>
      <c r="M14" s="47"/>
      <c r="N14" s="46"/>
      <c r="O14" s="43"/>
      <c r="P14" s="45"/>
      <c r="Q14" s="44"/>
      <c r="R14" s="47"/>
      <c r="S14" s="46"/>
      <c r="T14" s="43"/>
      <c r="U14" s="45"/>
      <c r="V14" s="44"/>
      <c r="W14" s="47"/>
      <c r="X14" s="46"/>
      <c r="Y14" s="43"/>
      <c r="Z14" s="48"/>
      <c r="AA14" s="49"/>
      <c r="AB14" s="50"/>
    </row>
    <row r="15" spans="1:28" s="2" customFormat="1" ht="15" customHeight="1">
      <c r="A15" s="57" t="s">
        <v>15</v>
      </c>
      <c r="B15" s="72" t="s">
        <v>220</v>
      </c>
      <c r="C15" s="72" t="s">
        <v>92</v>
      </c>
      <c r="D15" s="73" t="s">
        <v>247</v>
      </c>
      <c r="E15" s="32"/>
      <c r="F15" s="34"/>
      <c r="G15" s="33"/>
      <c r="H15" s="34"/>
      <c r="I15" s="35">
        <f>E15+G15-H15</f>
        <v>0</v>
      </c>
      <c r="J15" s="36"/>
      <c r="K15" s="34"/>
      <c r="L15" s="33"/>
      <c r="M15" s="34"/>
      <c r="N15" s="35">
        <f>J15+L15-M15</f>
        <v>0</v>
      </c>
      <c r="O15" s="32">
        <v>3.9</v>
      </c>
      <c r="P15" s="34">
        <v>10</v>
      </c>
      <c r="Q15" s="33">
        <v>6.43</v>
      </c>
      <c r="R15" s="36"/>
      <c r="S15" s="35">
        <f>O15+Q15-R15</f>
        <v>10.33</v>
      </c>
      <c r="T15" s="32">
        <v>4</v>
      </c>
      <c r="U15" s="34">
        <v>10</v>
      </c>
      <c r="V15" s="33">
        <v>8.45</v>
      </c>
      <c r="W15" s="36"/>
      <c r="X15" s="35">
        <f>T15+V15-W15</f>
        <v>12.45</v>
      </c>
      <c r="Y15" s="37">
        <f>SUM(E15+J15+O15+T15)</f>
        <v>7.9</v>
      </c>
      <c r="Z15" s="38">
        <f>SUM(G15+L15+Q15+V15)</f>
        <v>14.879999999999999</v>
      </c>
      <c r="AA15" s="39">
        <f>$I15+$N15+$S15+$X15</f>
        <v>22.78</v>
      </c>
      <c r="AB15" s="40"/>
    </row>
    <row r="16" spans="1:28" s="51" customFormat="1" ht="11.25" customHeight="1">
      <c r="A16" s="41"/>
      <c r="B16" s="42" t="s">
        <v>83</v>
      </c>
      <c r="C16" s="75"/>
      <c r="D16" s="88"/>
      <c r="E16" s="43"/>
      <c r="F16" s="45"/>
      <c r="G16" s="44"/>
      <c r="H16" s="45"/>
      <c r="I16" s="46"/>
      <c r="J16" s="47"/>
      <c r="K16" s="45"/>
      <c r="L16" s="44"/>
      <c r="M16" s="47"/>
      <c r="N16" s="46"/>
      <c r="O16" s="43"/>
      <c r="P16" s="45"/>
      <c r="Q16" s="44"/>
      <c r="R16" s="47"/>
      <c r="S16" s="46"/>
      <c r="T16" s="43"/>
      <c r="U16" s="45"/>
      <c r="V16" s="44"/>
      <c r="W16" s="47"/>
      <c r="X16" s="46"/>
      <c r="Y16" s="43"/>
      <c r="Z16" s="48"/>
      <c r="AA16" s="49"/>
      <c r="AB16" s="50"/>
    </row>
    <row r="17" spans="1:28" s="2" customFormat="1" ht="15" customHeight="1">
      <c r="A17" s="57" t="s">
        <v>16</v>
      </c>
      <c r="B17" s="56" t="s">
        <v>217</v>
      </c>
      <c r="C17" s="56" t="s">
        <v>53</v>
      </c>
      <c r="D17" s="73" t="s">
        <v>247</v>
      </c>
      <c r="E17" s="32"/>
      <c r="F17" s="34"/>
      <c r="G17" s="33"/>
      <c r="H17" s="34"/>
      <c r="I17" s="35">
        <f>E17+G17-H17</f>
        <v>0</v>
      </c>
      <c r="J17" s="36"/>
      <c r="K17" s="34"/>
      <c r="L17" s="33"/>
      <c r="M17" s="34"/>
      <c r="N17" s="35">
        <f>J17+L17-M17</f>
        <v>0</v>
      </c>
      <c r="O17" s="32">
        <v>3.3</v>
      </c>
      <c r="P17" s="34">
        <v>10</v>
      </c>
      <c r="Q17" s="33">
        <v>7.27</v>
      </c>
      <c r="R17" s="36">
        <v>0.3</v>
      </c>
      <c r="S17" s="35">
        <f>O17+Q17-R17</f>
        <v>10.27</v>
      </c>
      <c r="T17" s="32">
        <v>4</v>
      </c>
      <c r="U17" s="34">
        <v>10</v>
      </c>
      <c r="V17" s="33">
        <v>7.35</v>
      </c>
      <c r="W17" s="36"/>
      <c r="X17" s="35">
        <f>T17+V17-W17</f>
        <v>11.35</v>
      </c>
      <c r="Y17" s="37">
        <f>SUM(E17+J17+O17+T17)</f>
        <v>7.3</v>
      </c>
      <c r="Z17" s="38">
        <f>SUM(G17+L17+Q17+V17)</f>
        <v>14.62</v>
      </c>
      <c r="AA17" s="39">
        <f>$I17+$N17+$S17+$X17</f>
        <v>21.619999999999997</v>
      </c>
      <c r="AB17" s="40"/>
    </row>
    <row r="18" spans="1:28" s="51" customFormat="1" ht="11.25" customHeight="1">
      <c r="A18" s="41"/>
      <c r="B18" s="74" t="s">
        <v>119</v>
      </c>
      <c r="C18" s="58"/>
      <c r="D18" s="88"/>
      <c r="E18" s="43"/>
      <c r="F18" s="45"/>
      <c r="G18" s="44"/>
      <c r="H18" s="45"/>
      <c r="I18" s="46"/>
      <c r="J18" s="47"/>
      <c r="K18" s="45"/>
      <c r="L18" s="44"/>
      <c r="M18" s="47"/>
      <c r="N18" s="46"/>
      <c r="O18" s="43"/>
      <c r="P18" s="45"/>
      <c r="Q18" s="44"/>
      <c r="R18" s="47"/>
      <c r="S18" s="46"/>
      <c r="T18" s="43"/>
      <c r="U18" s="45"/>
      <c r="V18" s="44"/>
      <c r="W18" s="47"/>
      <c r="X18" s="46"/>
      <c r="Y18" s="43"/>
      <c r="Z18" s="48"/>
      <c r="AA18" s="49"/>
      <c r="AB18" s="50"/>
    </row>
    <row r="19" spans="1:28" s="2" customFormat="1" ht="15" customHeight="1">
      <c r="A19" s="57" t="s">
        <v>17</v>
      </c>
      <c r="B19" s="72" t="s">
        <v>192</v>
      </c>
      <c r="C19" s="72" t="s">
        <v>45</v>
      </c>
      <c r="D19" s="73" t="s">
        <v>247</v>
      </c>
      <c r="E19" s="32"/>
      <c r="F19" s="34"/>
      <c r="G19" s="33"/>
      <c r="H19" s="34"/>
      <c r="I19" s="35">
        <f>E19+G19-H19</f>
        <v>0</v>
      </c>
      <c r="J19" s="36"/>
      <c r="K19" s="34"/>
      <c r="L19" s="33"/>
      <c r="M19" s="34"/>
      <c r="N19" s="35">
        <f>J19+L19-M19</f>
        <v>0</v>
      </c>
      <c r="O19" s="32">
        <v>3</v>
      </c>
      <c r="P19" s="34">
        <v>10</v>
      </c>
      <c r="Q19" s="33">
        <v>6.53</v>
      </c>
      <c r="R19" s="36"/>
      <c r="S19" s="35">
        <f>O19+Q19-R19</f>
        <v>9.530000000000001</v>
      </c>
      <c r="T19" s="32">
        <v>3.7</v>
      </c>
      <c r="U19" s="34">
        <v>10</v>
      </c>
      <c r="V19" s="33">
        <v>7.35</v>
      </c>
      <c r="W19" s="36"/>
      <c r="X19" s="35">
        <f>T19+V19-W19</f>
        <v>11.05</v>
      </c>
      <c r="Y19" s="37">
        <f>SUM(E19+J19+O19+T19)</f>
        <v>6.7</v>
      </c>
      <c r="Z19" s="38">
        <f>SUM(G19+L19+Q19+V19)</f>
        <v>13.879999999999999</v>
      </c>
      <c r="AA19" s="39">
        <f>$I19+$N19+$S19+$X19</f>
        <v>20.580000000000002</v>
      </c>
      <c r="AB19" s="40"/>
    </row>
    <row r="20" spans="1:28" s="51" customFormat="1" ht="11.25" customHeight="1">
      <c r="A20" s="41"/>
      <c r="B20" s="76" t="s">
        <v>214</v>
      </c>
      <c r="C20" s="75"/>
      <c r="D20" s="88"/>
      <c r="E20" s="43"/>
      <c r="F20" s="45"/>
      <c r="G20" s="44"/>
      <c r="H20" s="45"/>
      <c r="I20" s="46"/>
      <c r="J20" s="47"/>
      <c r="K20" s="45"/>
      <c r="L20" s="44"/>
      <c r="M20" s="47"/>
      <c r="N20" s="46"/>
      <c r="O20" s="43"/>
      <c r="P20" s="45"/>
      <c r="Q20" s="44"/>
      <c r="R20" s="47"/>
      <c r="S20" s="46"/>
      <c r="T20" s="43"/>
      <c r="U20" s="45"/>
      <c r="V20" s="44"/>
      <c r="W20" s="47"/>
      <c r="X20" s="46"/>
      <c r="Y20" s="43"/>
      <c r="Z20" s="48"/>
      <c r="AA20" s="49"/>
      <c r="AB20" s="50"/>
    </row>
    <row r="21" spans="1:28" s="2" customFormat="1" ht="15" customHeight="1">
      <c r="A21" s="57" t="s">
        <v>18</v>
      </c>
      <c r="B21" s="72" t="s">
        <v>218</v>
      </c>
      <c r="C21" s="72" t="s">
        <v>49</v>
      </c>
      <c r="D21" s="73" t="s">
        <v>246</v>
      </c>
      <c r="E21" s="32"/>
      <c r="F21" s="34"/>
      <c r="G21" s="33"/>
      <c r="H21" s="34"/>
      <c r="I21" s="35">
        <f>E21+G21-H21</f>
        <v>0</v>
      </c>
      <c r="J21" s="36"/>
      <c r="K21" s="34"/>
      <c r="L21" s="33"/>
      <c r="M21" s="34"/>
      <c r="N21" s="35">
        <f>J21+L21-M21</f>
        <v>0</v>
      </c>
      <c r="O21" s="32">
        <v>3.4</v>
      </c>
      <c r="P21" s="34">
        <v>10</v>
      </c>
      <c r="Q21" s="33">
        <v>5.7</v>
      </c>
      <c r="R21" s="36"/>
      <c r="S21" s="35">
        <f>O21+Q21-R21</f>
        <v>9.1</v>
      </c>
      <c r="T21" s="32">
        <v>3.9</v>
      </c>
      <c r="U21" s="34">
        <v>10</v>
      </c>
      <c r="V21" s="33">
        <v>6.9</v>
      </c>
      <c r="W21" s="36"/>
      <c r="X21" s="35">
        <f>T21+V21-W21</f>
        <v>10.8</v>
      </c>
      <c r="Y21" s="37">
        <f>SUM(E21+J21+O21+T21)</f>
        <v>7.3</v>
      </c>
      <c r="Z21" s="38">
        <f>SUM(G21+L21+Q21+V21)</f>
        <v>12.600000000000001</v>
      </c>
      <c r="AA21" s="39">
        <f>$I21+$N21+$S21+$X21</f>
        <v>19.9</v>
      </c>
      <c r="AB21" s="40"/>
    </row>
    <row r="22" spans="1:28" s="51" customFormat="1" ht="11.25" customHeight="1">
      <c r="A22" s="41"/>
      <c r="B22" s="102" t="s">
        <v>119</v>
      </c>
      <c r="C22" s="75"/>
      <c r="D22" s="88"/>
      <c r="E22" s="43"/>
      <c r="F22" s="45"/>
      <c r="G22" s="44"/>
      <c r="H22" s="45"/>
      <c r="I22" s="46"/>
      <c r="J22" s="47"/>
      <c r="K22" s="45"/>
      <c r="L22" s="44"/>
      <c r="M22" s="47"/>
      <c r="N22" s="46"/>
      <c r="O22" s="43"/>
      <c r="P22" s="45"/>
      <c r="Q22" s="44"/>
      <c r="R22" s="47"/>
      <c r="S22" s="46"/>
      <c r="T22" s="43"/>
      <c r="U22" s="45"/>
      <c r="V22" s="44"/>
      <c r="W22" s="47"/>
      <c r="X22" s="46"/>
      <c r="Y22" s="43"/>
      <c r="Z22" s="48"/>
      <c r="AA22" s="49"/>
      <c r="AB22" s="50"/>
    </row>
    <row r="23" spans="1:28" s="2" customFormat="1" ht="15" customHeight="1">
      <c r="A23" s="57" t="s">
        <v>19</v>
      </c>
      <c r="B23" s="72" t="s">
        <v>216</v>
      </c>
      <c r="C23" s="72" t="s">
        <v>71</v>
      </c>
      <c r="D23" s="73" t="s">
        <v>247</v>
      </c>
      <c r="E23" s="32"/>
      <c r="F23" s="34"/>
      <c r="G23" s="33"/>
      <c r="H23" s="34"/>
      <c r="I23" s="35">
        <f>E23+G23-H23</f>
        <v>0</v>
      </c>
      <c r="J23" s="36"/>
      <c r="K23" s="34"/>
      <c r="L23" s="33"/>
      <c r="M23" s="34"/>
      <c r="N23" s="35">
        <f>J23+L23-M23</f>
        <v>0</v>
      </c>
      <c r="O23" s="32">
        <v>2.6</v>
      </c>
      <c r="P23" s="34">
        <v>10</v>
      </c>
      <c r="Q23" s="33">
        <v>5.07</v>
      </c>
      <c r="R23" s="36"/>
      <c r="S23" s="35">
        <f>O23+Q23-R23</f>
        <v>7.67</v>
      </c>
      <c r="T23" s="32">
        <v>3</v>
      </c>
      <c r="U23" s="34">
        <v>10</v>
      </c>
      <c r="V23" s="33">
        <v>7.2</v>
      </c>
      <c r="W23" s="36"/>
      <c r="X23" s="35">
        <f>T23+V23-W23</f>
        <v>10.2</v>
      </c>
      <c r="Y23" s="37">
        <f>SUM(E23+J23+O23+T23)</f>
        <v>5.6</v>
      </c>
      <c r="Z23" s="38">
        <f>SUM(G23+L23+Q23+V23)</f>
        <v>12.27</v>
      </c>
      <c r="AA23" s="39">
        <f>$I23+$N23+$S23+$X23</f>
        <v>17.869999999999997</v>
      </c>
      <c r="AB23" s="40"/>
    </row>
    <row r="24" spans="1:28" s="51" customFormat="1" ht="11.25" customHeight="1" thickBot="1">
      <c r="A24" s="78"/>
      <c r="B24" s="103" t="s">
        <v>119</v>
      </c>
      <c r="C24" s="80"/>
      <c r="D24" s="99"/>
      <c r="E24" s="81"/>
      <c r="F24" s="82"/>
      <c r="G24" s="83"/>
      <c r="H24" s="82"/>
      <c r="I24" s="84"/>
      <c r="J24" s="85"/>
      <c r="K24" s="82"/>
      <c r="L24" s="83"/>
      <c r="M24" s="85"/>
      <c r="N24" s="84"/>
      <c r="O24" s="81"/>
      <c r="P24" s="82"/>
      <c r="Q24" s="83"/>
      <c r="R24" s="85"/>
      <c r="S24" s="84"/>
      <c r="T24" s="81"/>
      <c r="U24" s="82"/>
      <c r="V24" s="83"/>
      <c r="W24" s="85"/>
      <c r="X24" s="84"/>
      <c r="Y24" s="81"/>
      <c r="Z24" s="86"/>
      <c r="AA24" s="87"/>
      <c r="AB24" s="50"/>
    </row>
  </sheetData>
  <sheetProtection/>
  <mergeCells count="7">
    <mergeCell ref="O5:S5"/>
    <mergeCell ref="T5:X5"/>
    <mergeCell ref="E1:V1"/>
    <mergeCell ref="W1:AA1"/>
    <mergeCell ref="B3:AA3"/>
    <mergeCell ref="E5:I5"/>
    <mergeCell ref="J5:N5"/>
  </mergeCells>
  <printOptions/>
  <pageMargins left="0.34" right="0.2" top="0.19" bottom="0.19" header="0.13" footer="0.13"/>
  <pageSetup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B1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A2" sqref="AA2"/>
    </sheetView>
  </sheetViews>
  <sheetFormatPr defaultColWidth="9.140625" defaultRowHeight="12.75"/>
  <cols>
    <col min="1" max="1" width="3.57421875" style="52" customWidth="1"/>
    <col min="2" max="2" width="14.7109375" style="3" customWidth="1"/>
    <col min="3" max="3" width="10.28125" style="3" customWidth="1"/>
    <col min="4" max="4" width="3.7109375" style="53" customWidth="1"/>
    <col min="5" max="5" width="4.421875" style="4" customWidth="1"/>
    <col min="6" max="6" width="4.00390625" style="4" customWidth="1"/>
    <col min="7" max="7" width="4.57421875" style="5" customWidth="1"/>
    <col min="8" max="8" width="3.28125" style="4" customWidth="1"/>
    <col min="9" max="9" width="7.57421875" style="54" customWidth="1"/>
    <col min="10" max="10" width="4.421875" style="4" customWidth="1"/>
    <col min="11" max="11" width="4.00390625" style="4" customWidth="1"/>
    <col min="12" max="12" width="4.57421875" style="5" customWidth="1"/>
    <col min="13" max="13" width="3.28125" style="4" customWidth="1"/>
    <col min="14" max="14" width="7.421875" style="54" customWidth="1"/>
    <col min="15" max="15" width="4.421875" style="6" customWidth="1"/>
    <col min="16" max="16" width="4.00390625" style="4" customWidth="1"/>
    <col min="17" max="17" width="4.57421875" style="7" customWidth="1"/>
    <col min="18" max="18" width="3.28125" style="6" customWidth="1"/>
    <col min="19" max="19" width="7.421875" style="54" customWidth="1"/>
    <col min="20" max="20" width="4.421875" style="4" customWidth="1"/>
    <col min="21" max="21" width="4.00390625" style="4" customWidth="1"/>
    <col min="22" max="22" width="4.57421875" style="5" customWidth="1"/>
    <col min="23" max="23" width="3.28125" style="4" customWidth="1"/>
    <col min="24" max="24" width="7.421875" style="54" customWidth="1"/>
    <col min="25" max="25" width="5.00390625" style="6" customWidth="1"/>
    <col min="26" max="26" width="5.421875" style="7" customWidth="1"/>
    <col min="27" max="27" width="9.7109375" style="8" customWidth="1"/>
    <col min="28" max="28" width="1.7109375" style="55" customWidth="1"/>
    <col min="29" max="16384" width="9.140625" style="1" customWidth="1"/>
  </cols>
  <sheetData>
    <row r="1" spans="2:28" s="9" customFormat="1" ht="20.25" customHeight="1">
      <c r="B1" s="10"/>
      <c r="C1" s="10"/>
      <c r="D1" s="11"/>
      <c r="E1" s="108" t="s">
        <v>182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9" t="s">
        <v>184</v>
      </c>
      <c r="X1" s="109"/>
      <c r="Y1" s="109"/>
      <c r="Z1" s="109"/>
      <c r="AA1" s="109"/>
      <c r="AB1" s="12"/>
    </row>
    <row r="2" spans="1:28" s="9" customFormat="1" ht="3" customHeight="1">
      <c r="A2" s="12"/>
      <c r="B2" s="13"/>
      <c r="C2" s="13"/>
      <c r="D2" s="14"/>
      <c r="E2" s="15"/>
      <c r="F2" s="15"/>
      <c r="G2" s="16"/>
      <c r="H2" s="15"/>
      <c r="I2" s="16"/>
      <c r="J2" s="15"/>
      <c r="K2" s="15"/>
      <c r="L2" s="16"/>
      <c r="M2" s="15"/>
      <c r="N2" s="16"/>
      <c r="O2" s="17"/>
      <c r="P2" s="15"/>
      <c r="Q2" s="18"/>
      <c r="R2" s="17"/>
      <c r="S2" s="16"/>
      <c r="T2" s="15"/>
      <c r="U2" s="15"/>
      <c r="V2" s="16"/>
      <c r="W2" s="15"/>
      <c r="X2" s="16"/>
      <c r="Y2" s="15"/>
      <c r="Z2" s="16"/>
      <c r="AA2" s="16"/>
      <c r="AB2" s="19"/>
    </row>
    <row r="3" spans="1:28" s="22" customFormat="1" ht="15.75" customHeight="1">
      <c r="A3" s="20"/>
      <c r="B3" s="113" t="s">
        <v>226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21"/>
    </row>
    <row r="4" spans="1:28" s="9" customFormat="1" ht="3" customHeight="1" thickBot="1">
      <c r="A4" s="12"/>
      <c r="B4" s="13"/>
      <c r="C4" s="13"/>
      <c r="D4" s="14"/>
      <c r="E4" s="15"/>
      <c r="F4" s="15"/>
      <c r="G4" s="16"/>
      <c r="H4" s="15"/>
      <c r="I4" s="16"/>
      <c r="J4" s="15"/>
      <c r="K4" s="15"/>
      <c r="L4" s="16"/>
      <c r="M4" s="15"/>
      <c r="N4" s="16"/>
      <c r="O4" s="17"/>
      <c r="P4" s="15"/>
      <c r="Q4" s="18"/>
      <c r="R4" s="17"/>
      <c r="S4" s="16"/>
      <c r="T4" s="15"/>
      <c r="U4" s="15"/>
      <c r="V4" s="16"/>
      <c r="W4" s="15"/>
      <c r="X4" s="16"/>
      <c r="Y4" s="15"/>
      <c r="Z4" s="16"/>
      <c r="AA4" s="16"/>
      <c r="AB4" s="19"/>
    </row>
    <row r="5" spans="1:28" s="22" customFormat="1" ht="22.5" customHeight="1">
      <c r="A5" s="23" t="s">
        <v>0</v>
      </c>
      <c r="B5" s="24" t="s">
        <v>1</v>
      </c>
      <c r="C5" s="24" t="s">
        <v>2</v>
      </c>
      <c r="D5" s="25" t="s">
        <v>3</v>
      </c>
      <c r="E5" s="111"/>
      <c r="F5" s="110"/>
      <c r="G5" s="110"/>
      <c r="H5" s="110"/>
      <c r="I5" s="112"/>
      <c r="J5" s="110"/>
      <c r="K5" s="110"/>
      <c r="L5" s="110"/>
      <c r="M5" s="110"/>
      <c r="N5" s="110"/>
      <c r="O5" s="111"/>
      <c r="P5" s="110"/>
      <c r="Q5" s="110"/>
      <c r="R5" s="110"/>
      <c r="S5" s="112"/>
      <c r="T5" s="111"/>
      <c r="U5" s="110"/>
      <c r="V5" s="110"/>
      <c r="W5" s="110"/>
      <c r="X5" s="112"/>
      <c r="Y5" s="26" t="s">
        <v>4</v>
      </c>
      <c r="Z5" s="27" t="s">
        <v>4</v>
      </c>
      <c r="AA5" s="28"/>
      <c r="AB5" s="29"/>
    </row>
    <row r="6" spans="1:28" s="31" customFormat="1" ht="15.75" customHeight="1" thickBot="1">
      <c r="A6" s="59"/>
      <c r="B6" s="60"/>
      <c r="C6" s="60"/>
      <c r="D6" s="61"/>
      <c r="E6" s="62" t="s">
        <v>6</v>
      </c>
      <c r="F6" s="63" t="s">
        <v>9</v>
      </c>
      <c r="G6" s="64" t="s">
        <v>7</v>
      </c>
      <c r="H6" s="65" t="s">
        <v>8</v>
      </c>
      <c r="I6" s="66" t="s">
        <v>10</v>
      </c>
      <c r="J6" s="62" t="s">
        <v>6</v>
      </c>
      <c r="K6" s="63" t="s">
        <v>9</v>
      </c>
      <c r="L6" s="64" t="s">
        <v>7</v>
      </c>
      <c r="M6" s="65" t="s">
        <v>8</v>
      </c>
      <c r="N6" s="66" t="s">
        <v>10</v>
      </c>
      <c r="O6" s="62" t="s">
        <v>6</v>
      </c>
      <c r="P6" s="63" t="s">
        <v>9</v>
      </c>
      <c r="Q6" s="64" t="s">
        <v>7</v>
      </c>
      <c r="R6" s="65" t="s">
        <v>8</v>
      </c>
      <c r="S6" s="66" t="s">
        <v>10</v>
      </c>
      <c r="T6" s="62" t="s">
        <v>6</v>
      </c>
      <c r="U6" s="63" t="s">
        <v>9</v>
      </c>
      <c r="V6" s="64" t="s">
        <v>7</v>
      </c>
      <c r="W6" s="65" t="s">
        <v>8</v>
      </c>
      <c r="X6" s="66" t="s">
        <v>10</v>
      </c>
      <c r="Y6" s="67" t="s">
        <v>6</v>
      </c>
      <c r="Z6" s="68" t="s">
        <v>7</v>
      </c>
      <c r="AA6" s="69" t="s">
        <v>5</v>
      </c>
      <c r="AB6" s="30"/>
    </row>
    <row r="7" spans="1:28" s="2" customFormat="1" ht="15" customHeight="1">
      <c r="A7" s="89" t="s">
        <v>11</v>
      </c>
      <c r="B7" s="100" t="s">
        <v>223</v>
      </c>
      <c r="C7" s="100" t="s">
        <v>224</v>
      </c>
      <c r="D7" s="90" t="s">
        <v>245</v>
      </c>
      <c r="E7" s="91"/>
      <c r="F7" s="92"/>
      <c r="G7" s="93"/>
      <c r="H7" s="92"/>
      <c r="I7" s="94">
        <f>E7+G7-H7</f>
        <v>0</v>
      </c>
      <c r="J7" s="95"/>
      <c r="K7" s="92"/>
      <c r="L7" s="93"/>
      <c r="M7" s="92"/>
      <c r="N7" s="94">
        <f>J7+L7-M7</f>
        <v>0</v>
      </c>
      <c r="O7" s="91">
        <v>1.7</v>
      </c>
      <c r="P7" s="92">
        <v>10</v>
      </c>
      <c r="Q7" s="93">
        <v>7.07</v>
      </c>
      <c r="R7" s="95"/>
      <c r="S7" s="94">
        <f>O7+Q7-R7</f>
        <v>8.77</v>
      </c>
      <c r="T7" s="91">
        <v>3.8</v>
      </c>
      <c r="U7" s="92">
        <v>10</v>
      </c>
      <c r="V7" s="93">
        <v>8.2</v>
      </c>
      <c r="W7" s="95"/>
      <c r="X7" s="94">
        <f>T7+V7-W7</f>
        <v>12</v>
      </c>
      <c r="Y7" s="96">
        <f>SUM(E7+J7+O7+T7)</f>
        <v>5.5</v>
      </c>
      <c r="Z7" s="97">
        <f>SUM(G7+L7+Q7+V7)</f>
        <v>15.27</v>
      </c>
      <c r="AA7" s="98">
        <f>$I7+$N7+$S7+$X7</f>
        <v>20.77</v>
      </c>
      <c r="AB7" s="40"/>
    </row>
    <row r="8" spans="1:28" s="51" customFormat="1" ht="11.25" customHeight="1" thickBot="1">
      <c r="A8" s="78"/>
      <c r="B8" s="103" t="s">
        <v>94</v>
      </c>
      <c r="C8" s="107"/>
      <c r="D8" s="99"/>
      <c r="E8" s="81"/>
      <c r="F8" s="82"/>
      <c r="G8" s="83"/>
      <c r="H8" s="82"/>
      <c r="I8" s="84"/>
      <c r="J8" s="85"/>
      <c r="K8" s="82"/>
      <c r="L8" s="83"/>
      <c r="M8" s="85"/>
      <c r="N8" s="84"/>
      <c r="O8" s="81"/>
      <c r="P8" s="82"/>
      <c r="Q8" s="83"/>
      <c r="R8" s="85"/>
      <c r="S8" s="84"/>
      <c r="T8" s="81"/>
      <c r="U8" s="82"/>
      <c r="V8" s="83"/>
      <c r="W8" s="85"/>
      <c r="X8" s="84"/>
      <c r="Y8" s="81"/>
      <c r="Z8" s="86"/>
      <c r="AA8" s="87"/>
      <c r="AB8" s="50"/>
    </row>
    <row r="9" spans="1:3" ht="19.5">
      <c r="A9" s="70"/>
      <c r="B9" s="1"/>
      <c r="C9" s="1"/>
    </row>
    <row r="10" spans="1:3" ht="19.5">
      <c r="A10" s="71"/>
      <c r="B10" s="1"/>
      <c r="C10" s="77"/>
    </row>
  </sheetData>
  <sheetProtection/>
  <mergeCells count="7">
    <mergeCell ref="E1:V1"/>
    <mergeCell ref="W1:AA1"/>
    <mergeCell ref="B3:AA3"/>
    <mergeCell ref="T5:X5"/>
    <mergeCell ref="E5:I5"/>
    <mergeCell ref="J5:N5"/>
    <mergeCell ref="O5:S5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Uživatel systému Windows</cp:lastModifiedBy>
  <cp:lastPrinted>2019-01-24T19:53:37Z</cp:lastPrinted>
  <dcterms:created xsi:type="dcterms:W3CDTF">2010-11-23T16:44:29Z</dcterms:created>
  <dcterms:modified xsi:type="dcterms:W3CDTF">2019-03-11T18:58:07Z</dcterms:modified>
  <cp:category/>
  <cp:version/>
  <cp:contentType/>
  <cp:contentStatus/>
</cp:coreProperties>
</file>