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0" windowWidth="22104" windowHeight="9972" tabRatio="832" activeTab="0"/>
  </bookViews>
  <sheets>
    <sheet name="1 - ML- PŘÍPRAVKA 2012 A MLADŠÍ" sheetId="1" r:id="rId1"/>
    <sheet name="2 - STARŠÍ PŘÍPRAVKA - 2011" sheetId="2" r:id="rId2"/>
    <sheet name="3 - NEJML. ŽÁKYNĚ  - A  - 2010" sheetId="3" r:id="rId3"/>
    <sheet name="4 - NEJML. ŽÁKYNĚ - B - 2009" sheetId="4" r:id="rId4"/>
    <sheet name="5 - ML. ŽÁKYNĚ - A - 2008" sheetId="5" r:id="rId5"/>
    <sheet name="6 - ML.ŽÁKYNĚ - B - 2007 - 2006" sheetId="6" r:id="rId6"/>
    <sheet name="7 - STARŠÍ ŽÁKYNĚ - 2005 - 2004" sheetId="7" r:id="rId7"/>
    <sheet name="8 - JUNIORKY - 2003 - 2001" sheetId="8" r:id="rId8"/>
    <sheet name="9 - ŽENY - 2000 A STARŠÍ" sheetId="9" r:id="rId9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<sst xmlns="http://schemas.openxmlformats.org/spreadsheetml/2006/main" count="2609" uniqueCount="401">
  <si>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</si>
  <si>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</si>
  <si>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</si>
  <si>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</si>
  <si>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</si>
  <si>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</si>
  <si>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</si>
  <si>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</si>
  <si>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</si>
  <si>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</si>
  <si>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</si>
  <si>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</si>
  <si>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</si>
  <si>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</si>
  <si>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</si>
  <si>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</si>
  <si>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</si>
  <si>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</si>
  <si>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</si>
  <si>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</si>
  <si>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</si>
  <si>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</si>
  <si>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</si>
  <si>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</si>
  <si>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</si>
  <si>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</si>
  <si>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</si>
  <si>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</si>
  <si>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</si>
  <si>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</si>
  <si>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</si>
  <si>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</si>
  <si>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</si>
  <si>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</si>
  <si>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</si>
  <si>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</si>
  <si>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</si>
  <si>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</si>
  <si>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</si>
  <si>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</si>
  <si>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</si>
  <si>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 - 1 - MLADŠÍ PŘÍPRAVKA - ROČNÍK 2012 A MLADŠÍ ( 6 LET A MLADŠÍ )</t>
  </si>
  <si>
    <t>KATEGORIE - 2 - STARŠÍ PŘÍPRAVKA - ROČNÍK 2011 ( 7 LET  )</t>
  </si>
  <si>
    <t>KATEGORIE - 3 - NEJMLADŠÍ ŽÁKYNĚ  " A "  - ROČNÍK 2010 ( 8 LET  )</t>
  </si>
  <si>
    <t>https://www.seznamzpravy.cz/clanek/jako-moravec-nebo-sablikova-navstevnici-olympijskych-parku-v-brne-a-v-ostrave-otestuji-tricet-sportu-42280?dop-ab-variant=&amp;seq-no=9&amp;source=hp</t>
  </si>
  <si>
    <t>KATEGORIE - 4 - NEJMLADŠÍ ŽÁKYNĚ  " B "  - ROČNÍK 2009 - ( 9 LET )</t>
  </si>
  <si>
    <t>KATEGORIE - 5 - MLADŠÍ ŽÁKYNĚ  " A "  - ROČNÍK 2008 ( 10 LET )</t>
  </si>
  <si>
    <t>Viktorie</t>
  </si>
  <si>
    <t>GK Hulín - Bílek</t>
  </si>
  <si>
    <t>Anna</t>
  </si>
  <si>
    <t>Nela</t>
  </si>
  <si>
    <t>2006</t>
  </si>
  <si>
    <t>Sofie</t>
  </si>
  <si>
    <t>Hana</t>
  </si>
  <si>
    <t>Pobialová</t>
  </si>
  <si>
    <t>Kristýna</t>
  </si>
  <si>
    <t>Zavadilová</t>
  </si>
  <si>
    <t>Amálie</t>
  </si>
  <si>
    <t>2009</t>
  </si>
  <si>
    <t>Elen</t>
  </si>
  <si>
    <t>Hrubošová</t>
  </si>
  <si>
    <t>Petra</t>
  </si>
  <si>
    <t>Staňková</t>
  </si>
  <si>
    <t>Jansová</t>
  </si>
  <si>
    <t>Beáta</t>
  </si>
  <si>
    <t>Horáčková</t>
  </si>
  <si>
    <t>2010</t>
  </si>
  <si>
    <t>Barbora</t>
  </si>
  <si>
    <t>Vaculíková</t>
  </si>
  <si>
    <t>Stella</t>
  </si>
  <si>
    <t>Nesvadbová</t>
  </si>
  <si>
    <t>Daniela</t>
  </si>
  <si>
    <t>2012</t>
  </si>
  <si>
    <t>KATEGORIE - 9 - ŽENY - ROČNÍK 2000 A STARŠÍ - ( 18 LET A STARŠÍ )</t>
  </si>
  <si>
    <t>KATEGORIE - 8 - JUNIORKY - ROČNÍK 2003 - 2002 - 2001 - ( 15 - 16 - 17 LET )</t>
  </si>
  <si>
    <t>KATEGORIE - 6 - MLADŠÍ ŽÁKYNĚ  " B "  - ROČNÍK 2007 - 2006 - ( 11 - 12 LET )</t>
  </si>
  <si>
    <t>KATEGORIE - 7 - STARŠÍ ŽÁKYNĚ - ROČNÍK 2005 - 2004 - ( 13 - 14 LET )</t>
  </si>
  <si>
    <t>Zuzana</t>
  </si>
  <si>
    <t>Adéla</t>
  </si>
  <si>
    <t>Tereza</t>
  </si>
  <si>
    <t>Klára</t>
  </si>
  <si>
    <t>Johana</t>
  </si>
  <si>
    <t>Jana</t>
  </si>
  <si>
    <t>Karolína</t>
  </si>
  <si>
    <t>Kateřina</t>
  </si>
  <si>
    <t>Eliška</t>
  </si>
  <si>
    <t>Štefková</t>
  </si>
  <si>
    <t>Veronika</t>
  </si>
  <si>
    <t>Natálie</t>
  </si>
  <si>
    <t>Gerlová</t>
  </si>
  <si>
    <t>Laura</t>
  </si>
  <si>
    <t>Lovětínská</t>
  </si>
  <si>
    <t>Michaela</t>
  </si>
  <si>
    <t>Lenka</t>
  </si>
  <si>
    <t>Karin</t>
  </si>
  <si>
    <t>Moniaková</t>
  </si>
  <si>
    <t>Markéta</t>
  </si>
  <si>
    <t>Valoušková</t>
  </si>
  <si>
    <t>Šárka</t>
  </si>
  <si>
    <t>Fojtíková</t>
  </si>
  <si>
    <t>Bortlová</t>
  </si>
  <si>
    <t>Linhartová</t>
  </si>
  <si>
    <t>TJ Kovona Karviná - kolektiv trenérů</t>
  </si>
  <si>
    <t>Tabaková</t>
  </si>
  <si>
    <t>Sokol Moravská Ostrava - Olšarová</t>
  </si>
  <si>
    <t>Dobiášová</t>
  </si>
  <si>
    <t>ŠK Uherský Ostroh - Zpěváková</t>
  </si>
  <si>
    <t>Štěpánka</t>
  </si>
  <si>
    <t>Alexandra</t>
  </si>
  <si>
    <t>Jarotková</t>
  </si>
  <si>
    <t>ŠK Uherský Ostroh - Vaďurová</t>
  </si>
  <si>
    <t>Valerie</t>
  </si>
  <si>
    <t>Kerberová</t>
  </si>
  <si>
    <t>Mazochová</t>
  </si>
  <si>
    <t>Fialová</t>
  </si>
  <si>
    <t>Šrubařová</t>
  </si>
  <si>
    <t>Simona</t>
  </si>
  <si>
    <t>Kahánková</t>
  </si>
  <si>
    <t>Ella</t>
  </si>
  <si>
    <t>Davidová</t>
  </si>
  <si>
    <t>TJ Kovona Karviná - kolektiv</t>
  </si>
  <si>
    <t>Ema</t>
  </si>
  <si>
    <t>TJ Valašské Meziříčí - Bortel</t>
  </si>
  <si>
    <t>Boldisová</t>
  </si>
  <si>
    <t>TJ Valašské Meziříčí - Crhová</t>
  </si>
  <si>
    <t>TJ Frenštát - Fialová</t>
  </si>
  <si>
    <t>TJ Valašské Meziříčí - Pelcová</t>
  </si>
  <si>
    <t>Najdeková</t>
  </si>
  <si>
    <t>Rozálie</t>
  </si>
  <si>
    <t>Kovářová</t>
  </si>
  <si>
    <t>Amálka</t>
  </si>
  <si>
    <t>Dominika</t>
  </si>
  <si>
    <t>Ivánková</t>
  </si>
  <si>
    <t>Adámková</t>
  </si>
  <si>
    <t>TJ Valašské Meziříčí - Adámková</t>
  </si>
  <si>
    <t>Cihlářová</t>
  </si>
  <si>
    <t>Izabela</t>
  </si>
  <si>
    <t>Šustalová</t>
  </si>
  <si>
    <t>Blahutová</t>
  </si>
  <si>
    <t>Marianna</t>
  </si>
  <si>
    <t>Hlůšková</t>
  </si>
  <si>
    <t>Remišová</t>
  </si>
  <si>
    <t>Šimíčková</t>
  </si>
  <si>
    <t>Nykodýmová</t>
  </si>
  <si>
    <t>Pernicová</t>
  </si>
  <si>
    <t>GK Vítkovice - Kaczorová</t>
  </si>
  <si>
    <t>Pindurová</t>
  </si>
  <si>
    <t>Ermisová</t>
  </si>
  <si>
    <t>Macháčková</t>
  </si>
  <si>
    <t>Vanduchová</t>
  </si>
  <si>
    <t>Hilšerová</t>
  </si>
  <si>
    <t>Lily</t>
  </si>
  <si>
    <t>TJ Frenštát p.R. - Modrovičová</t>
  </si>
  <si>
    <t>Špačková</t>
  </si>
  <si>
    <t>Terezie</t>
  </si>
  <si>
    <t>TJ Frenštát p.R. - Mazochová, Šustalová</t>
  </si>
  <si>
    <t>Klaudie</t>
  </si>
  <si>
    <t>Šuráňová</t>
  </si>
  <si>
    <t>TJ Frenštát p. R. - Modrovičová</t>
  </si>
  <si>
    <t>Lukášová</t>
  </si>
  <si>
    <t>Sokol Skalica - Kudrnová</t>
  </si>
  <si>
    <t>TJ Frenštát p. R. - Mazochová, Šustalová</t>
  </si>
  <si>
    <t>Kocianová</t>
  </si>
  <si>
    <t>Tamara</t>
  </si>
  <si>
    <t>Králíková</t>
  </si>
  <si>
    <t>Valérie</t>
  </si>
  <si>
    <t>ŠK Uherský Ostroh - Havlová</t>
  </si>
  <si>
    <t>TJ Sokol Hodonín - Kudrnová</t>
  </si>
  <si>
    <t>Maková</t>
  </si>
  <si>
    <t>Kamila</t>
  </si>
  <si>
    <t>Baričiaková</t>
  </si>
  <si>
    <t>Matušková</t>
  </si>
  <si>
    <t>Marjana</t>
  </si>
  <si>
    <t>Bell</t>
  </si>
  <si>
    <t>Madelaine</t>
  </si>
  <si>
    <t>Bocková</t>
  </si>
  <si>
    <t>TJ Frenštát p.R. - Kalmusová, Válková</t>
  </si>
  <si>
    <t>Zátopková</t>
  </si>
  <si>
    <t>Ester</t>
  </si>
  <si>
    <t>Rolková</t>
  </si>
  <si>
    <t>TJ Sokol Vsetín - Višvaderová</t>
  </si>
  <si>
    <t>Švagerová</t>
  </si>
  <si>
    <t>Mikulajová</t>
  </si>
  <si>
    <t>Petrová</t>
  </si>
  <si>
    <t>Hynek</t>
  </si>
  <si>
    <t>GK Vítkovice - Hynek G.</t>
  </si>
  <si>
    <t>Pavlicová</t>
  </si>
  <si>
    <t>Kukolová</t>
  </si>
  <si>
    <t>TJ Frenštát p. R. - Fialová</t>
  </si>
  <si>
    <t>TJ Frenštát p. R. - Kalmusová, Válková</t>
  </si>
  <si>
    <t>Krejčí</t>
  </si>
  <si>
    <t>Chomová</t>
  </si>
  <si>
    <t>Agáta</t>
  </si>
  <si>
    <t>Jurošková</t>
  </si>
  <si>
    <t>Ševečková</t>
  </si>
  <si>
    <t>Tallová</t>
  </si>
  <si>
    <t>Julia</t>
  </si>
  <si>
    <t>Žáčková</t>
  </si>
  <si>
    <t>Zajíčková</t>
  </si>
  <si>
    <t>Blinková</t>
  </si>
  <si>
    <t>Havlová</t>
  </si>
  <si>
    <t>Čechovská</t>
  </si>
  <si>
    <t xml:space="preserve">Ema Augustina </t>
  </si>
  <si>
    <t>Burešová</t>
  </si>
  <si>
    <t>Pazderková</t>
  </si>
  <si>
    <t>Vanda</t>
  </si>
  <si>
    <t>Čuntová</t>
  </si>
  <si>
    <t>TJ Sokol Napajedla - Polášková Kateřina</t>
  </si>
  <si>
    <t>Dufková</t>
  </si>
  <si>
    <t>Riedlová</t>
  </si>
  <si>
    <t>Stávková</t>
  </si>
  <si>
    <t xml:space="preserve">Kopecká </t>
  </si>
  <si>
    <t>Sokol Brno I - Dufková</t>
  </si>
  <si>
    <t>Sokol Brno I - Chromová</t>
  </si>
  <si>
    <t>Koutová</t>
  </si>
  <si>
    <t>2000</t>
  </si>
  <si>
    <t>TJ Chropyně - Horáková, Zavadilová</t>
  </si>
  <si>
    <t>Dobřecká</t>
  </si>
  <si>
    <t>TJ Chropyně - Zavadilová</t>
  </si>
  <si>
    <t>Kuchaříková</t>
  </si>
  <si>
    <t>Novotná</t>
  </si>
  <si>
    <t>Župková</t>
  </si>
  <si>
    <t>Koblihová</t>
  </si>
  <si>
    <t>Lea Marie</t>
  </si>
  <si>
    <t>Pařilová</t>
  </si>
  <si>
    <t>Marie</t>
  </si>
  <si>
    <t>Latinová         Magdaléna</t>
  </si>
  <si>
    <t>Anežka</t>
  </si>
  <si>
    <t>Mariana</t>
  </si>
  <si>
    <t>TJ Sokol Hodonín - Dubská</t>
  </si>
  <si>
    <t>TJ Frenštát p. R. - Modrovičová, Chramostová</t>
  </si>
  <si>
    <t>TJ Frenštát p. R. - Mazochová, Válková</t>
  </si>
  <si>
    <t>GK Hulín - Daňková, Bílek</t>
  </si>
  <si>
    <t>GK Vítkovice - kolektiv</t>
  </si>
  <si>
    <t>Baldock</t>
  </si>
  <si>
    <t>TJ Frenštát p.R. - Modrovičová, Chramostová</t>
  </si>
  <si>
    <t>Jandorová</t>
  </si>
  <si>
    <t>Bajgerová</t>
  </si>
  <si>
    <t>Jasmína</t>
  </si>
  <si>
    <t>Janíková</t>
  </si>
  <si>
    <t>2007</t>
  </si>
  <si>
    <t>Škrabalová</t>
  </si>
  <si>
    <t>TJ Sokol Napajedla - Polášková K</t>
  </si>
  <si>
    <t>Tilscherová</t>
  </si>
  <si>
    <t>Koželuhová</t>
  </si>
  <si>
    <t>TJ Sokol Napajedla - Babicoá</t>
  </si>
  <si>
    <t>Cauzzo</t>
  </si>
  <si>
    <t>Jessica</t>
  </si>
  <si>
    <t>2003</t>
  </si>
  <si>
    <t>HULÍN CUP</t>
  </si>
  <si>
    <t>HULÍN - 2.6.2018</t>
  </si>
  <si>
    <t>Slačálková</t>
  </si>
  <si>
    <t>Sokol Vsetín - Hladký</t>
  </si>
  <si>
    <t>Barvířová</t>
  </si>
  <si>
    <t>Vanesa</t>
  </si>
  <si>
    <t>Sokol Vsetín - Vášová</t>
  </si>
  <si>
    <t>Matějková</t>
  </si>
  <si>
    <t>Romana</t>
  </si>
  <si>
    <t>Petrovičová</t>
  </si>
  <si>
    <t>Noemi</t>
  </si>
  <si>
    <t>Šerá</t>
  </si>
  <si>
    <t>Šušková</t>
  </si>
  <si>
    <t>Vrublová</t>
  </si>
  <si>
    <t>GK Hulín - Daňková, Vrublová</t>
  </si>
  <si>
    <t>Hlaváčová</t>
  </si>
  <si>
    <t>Julie</t>
  </si>
  <si>
    <t>TJ Sokol Vsetín - Baranová, Hladký</t>
  </si>
  <si>
    <t>Holásková</t>
  </si>
  <si>
    <t>Gabriela</t>
  </si>
  <si>
    <t>Kocmánková</t>
  </si>
  <si>
    <t>TJ Sokol Hodonín - Žembery</t>
  </si>
  <si>
    <t>Kocurková</t>
  </si>
  <si>
    <t>Romanina</t>
  </si>
  <si>
    <t>Darja</t>
  </si>
  <si>
    <t>Novosadová</t>
  </si>
  <si>
    <t>Vendula</t>
  </si>
  <si>
    <t>Krstevská</t>
  </si>
  <si>
    <t>Matúšová</t>
  </si>
  <si>
    <t>Zemánková</t>
  </si>
  <si>
    <t>Holbová</t>
  </si>
  <si>
    <t>Latinová</t>
  </si>
  <si>
    <t>Sedlaříková</t>
  </si>
  <si>
    <t>Sára</t>
  </si>
  <si>
    <t>Turková</t>
  </si>
  <si>
    <t>Adiana</t>
  </si>
  <si>
    <t>2004</t>
  </si>
  <si>
    <t>TJ Sokol Vsetín - Hladký</t>
  </si>
  <si>
    <t>Bahulová</t>
  </si>
  <si>
    <t>Blizňáková</t>
  </si>
  <si>
    <t>Bohoňková</t>
  </si>
  <si>
    <t>Fridrichová</t>
  </si>
  <si>
    <t>GK Vítkovice - Hynek G.á</t>
  </si>
  <si>
    <t>Janků</t>
  </si>
  <si>
    <t>Adriana</t>
  </si>
  <si>
    <t>Kmoníčková</t>
  </si>
  <si>
    <t>Darina</t>
  </si>
  <si>
    <t>Gym Dobřichovice - Kudličková</t>
  </si>
  <si>
    <t>Koplíková</t>
  </si>
  <si>
    <t>Machačková</t>
  </si>
  <si>
    <t>Mazurková</t>
  </si>
  <si>
    <t>Řiháková</t>
  </si>
  <si>
    <t>Sedlářová</t>
  </si>
  <si>
    <t>Talian</t>
  </si>
  <si>
    <t>Gromnicová</t>
  </si>
  <si>
    <t>Kučerová</t>
  </si>
  <si>
    <t>Alice</t>
  </si>
  <si>
    <t>2008</t>
  </si>
  <si>
    <t>Pospíšilová</t>
  </si>
  <si>
    <t>Lea</t>
  </si>
  <si>
    <t>Amélie</t>
  </si>
  <si>
    <t>TJ Valašské Meziříčí - Heřmánková</t>
  </si>
  <si>
    <t>Nádvorníková</t>
  </si>
  <si>
    <t>Konvičná</t>
  </si>
  <si>
    <t>Krestová    Simona Anna</t>
  </si>
  <si>
    <t>TJ Sokol Vsetín - Herda</t>
  </si>
  <si>
    <t>1. ÷ 13.</t>
  </si>
  <si>
    <t>2. ÷ 3.</t>
  </si>
  <si>
    <t>6. ÷ 7.</t>
  </si>
  <si>
    <t>8. ÷ 9.</t>
  </si>
  <si>
    <t>11.÷12.</t>
  </si>
  <si>
    <t>11. ÷ 12.</t>
  </si>
  <si>
    <t>1. ÷ 20.</t>
  </si>
  <si>
    <t>5. ÷ 6.</t>
  </si>
  <si>
    <t>7. ÷ 8.</t>
  </si>
  <si>
    <t>7. ÷ 9.</t>
  </si>
  <si>
    <t>10. ÷ 11.</t>
  </si>
  <si>
    <t>10.÷11.</t>
  </si>
  <si>
    <t>16..</t>
  </si>
  <si>
    <t>17.÷18.</t>
  </si>
  <si>
    <t>17. ÷18.</t>
  </si>
  <si>
    <t>3. ÷ 4.</t>
  </si>
  <si>
    <t>9. ÷ 11.</t>
  </si>
  <si>
    <t>12.÷14.</t>
  </si>
  <si>
    <t>15.÷20.</t>
  </si>
  <si>
    <t>12.÷13.</t>
  </si>
  <si>
    <t>15.÷16.</t>
  </si>
  <si>
    <t>19.÷20.</t>
  </si>
  <si>
    <t>21.÷22.</t>
  </si>
  <si>
    <t>1. ÷ 2.</t>
  </si>
  <si>
    <t>18. ÷ 19.</t>
  </si>
  <si>
    <t>1. ÷ 5.</t>
  </si>
  <si>
    <t>7. ÷12.</t>
  </si>
  <si>
    <t>13.÷14.</t>
  </si>
  <si>
    <t>13.÷16.</t>
  </si>
  <si>
    <t>15.÷18.</t>
  </si>
  <si>
    <t>9. ÷ 10.</t>
  </si>
  <si>
    <t>4. ÷ 5.</t>
  </si>
  <si>
    <t>14. ÷ 15.</t>
  </si>
  <si>
    <t>13. ÷ 14.</t>
  </si>
  <si>
    <t>15. ÷ 18.</t>
  </si>
  <si>
    <t>20. ÷ 21.</t>
  </si>
  <si>
    <t>1. ÷ 21.</t>
  </si>
  <si>
    <t>16. ÷ 17.</t>
  </si>
  <si>
    <t>16. ÷ 18.</t>
  </si>
  <si>
    <t>16.÷18.</t>
  </si>
  <si>
    <t>6. ÷ 8.</t>
  </si>
  <si>
    <t>10.÷13.</t>
  </si>
  <si>
    <t>14.÷17.</t>
  </si>
  <si>
    <t>18.÷20.</t>
  </si>
  <si>
    <t>2. ÷ 4.</t>
  </si>
  <si>
    <t>2. ÷ 6.</t>
  </si>
  <si>
    <t>9. ÷ 13.</t>
  </si>
  <si>
    <t>14.÷15.</t>
  </si>
  <si>
    <t>16.÷17.</t>
  </si>
  <si>
    <t>9..</t>
  </si>
  <si>
    <t>12. ÷15.</t>
  </si>
  <si>
    <t>2. ÷ 23.</t>
  </si>
  <si>
    <t>20.÷21.</t>
  </si>
  <si>
    <t>7. ÷ 23.</t>
  </si>
  <si>
    <t>17. ÷ 18.</t>
  </si>
  <si>
    <t>2. ÷ 5.</t>
  </si>
  <si>
    <t>7. ÷ 10.</t>
  </si>
  <si>
    <t>11.÷13.</t>
  </si>
  <si>
    <t>19.÷21.</t>
  </si>
  <si>
    <t>1. ÷ 3.</t>
  </si>
  <si>
    <t>4. ÷ 7.</t>
  </si>
  <si>
    <t>8. ÷ 11.</t>
  </si>
  <si>
    <t>12.÷16.</t>
  </si>
  <si>
    <t>20.÷22.</t>
  </si>
  <si>
    <t>10.. ÷ 11.</t>
  </si>
  <si>
    <t>12. ÷ 13.</t>
  </si>
  <si>
    <t>21. ÷ 22.</t>
  </si>
  <si>
    <t>3. ÷ 5.</t>
  </si>
  <si>
    <t>18.÷ 19.</t>
  </si>
  <si>
    <t>5. ÷ 25.</t>
  </si>
  <si>
    <t>5. ÷ 7.</t>
  </si>
  <si>
    <t>8. ÷ 10.</t>
  </si>
  <si>
    <t>4. ÷ 6.</t>
  </si>
  <si>
    <t>11.÷16.</t>
  </si>
  <si>
    <t>17.÷21.</t>
  </si>
  <si>
    <t>23.÷24.</t>
  </si>
  <si>
    <t>3. ÷ 6.</t>
  </si>
  <si>
    <t>7. ÷ 9..</t>
  </si>
  <si>
    <t>10.÷14.</t>
  </si>
  <si>
    <t>15.÷17.</t>
  </si>
  <si>
    <t>18.÷19.</t>
  </si>
  <si>
    <t>13. ÷ 16.</t>
  </si>
  <si>
    <t>1. ÷ 11.</t>
  </si>
  <si>
    <t>10.÷ 11.</t>
  </si>
  <si>
    <t>5. ÷ 9.</t>
  </si>
  <si>
    <t xml:space="preserve">PARTNEŘI : MĚSTO HULÍN, ZŠ HULÍN, NADACE SYNOT IVO VALENTY 
MEDIÁLNÍ  PARTNEŘI : HULÍŇAN,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</si>
</sst>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b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49" fontId="24" fillId="0" borderId="31" xfId="0" applyNumberFormat="1" applyFont="1" applyFill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center" vertical="center"/>
    </xf>
    <xf numFmtId="2" fontId="26" fillId="0" borderId="30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vertical="center"/>
    </xf>
    <xf numFmtId="164" fontId="27" fillId="0" borderId="31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49" fontId="39" fillId="0" borderId="35" xfId="0" applyNumberFormat="1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0" fontId="31" fillId="0" borderId="37" xfId="0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left"/>
    </xf>
    <xf numFmtId="49" fontId="39" fillId="0" borderId="15" xfId="0" applyNumberFormat="1" applyFont="1" applyFill="1" applyBorder="1" applyAlignment="1">
      <alignment horizontal="center"/>
    </xf>
    <xf numFmtId="49" fontId="39" fillId="0" borderId="27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49" fontId="41" fillId="0" borderId="38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left"/>
    </xf>
    <xf numFmtId="49" fontId="41" fillId="0" borderId="31" xfId="0" applyNumberFormat="1" applyFont="1" applyFill="1" applyBorder="1" applyAlignment="1">
      <alignment horizontal="center"/>
    </xf>
    <xf numFmtId="2" fontId="32" fillId="0" borderId="32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/>
    </xf>
    <xf numFmtId="164" fontId="32" fillId="0" borderId="30" xfId="0" applyNumberFormat="1" applyFont="1" applyFill="1" applyBorder="1" applyAlignment="1">
      <alignment horizontal="center"/>
    </xf>
    <xf numFmtId="164" fontId="32" fillId="0" borderId="33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 horizontal="center"/>
    </xf>
    <xf numFmtId="164" fontId="32" fillId="0" borderId="31" xfId="0" applyNumberFormat="1" applyFont="1" applyFill="1" applyBorder="1" applyAlignment="1">
      <alignment horizontal="center"/>
    </xf>
    <xf numFmtId="164" fontId="33" fillId="0" borderId="34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left"/>
    </xf>
    <xf numFmtId="0" fontId="40" fillId="0" borderId="36" xfId="0" applyFont="1" applyFill="1" applyBorder="1" applyAlignment="1">
      <alignment horizontal="left"/>
    </xf>
    <xf numFmtId="49" fontId="41" fillId="0" borderId="37" xfId="0" applyNumberFormat="1" applyFont="1" applyFill="1" applyBorder="1" applyAlignment="1">
      <alignment horizontal="center"/>
    </xf>
    <xf numFmtId="49" fontId="41" fillId="0" borderId="39" xfId="0" applyNumberFormat="1" applyFont="1" applyFill="1" applyBorder="1" applyAlignment="1">
      <alignment horizontal="center"/>
    </xf>
    <xf numFmtId="49" fontId="39" fillId="0" borderId="40" xfId="0" applyNumberFormat="1" applyFont="1" applyFill="1" applyBorder="1" applyAlignment="1">
      <alignment horizontal="center"/>
    </xf>
    <xf numFmtId="0" fontId="38" fillId="0" borderId="41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left"/>
    </xf>
    <xf numFmtId="49" fontId="39" fillId="0" borderId="43" xfId="0" applyNumberFormat="1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left"/>
    </xf>
    <xf numFmtId="0" fontId="38" fillId="0" borderId="42" xfId="0" applyFont="1" applyFill="1" applyBorder="1" applyAlignment="1">
      <alignment horizontal="left"/>
    </xf>
    <xf numFmtId="0" fontId="30" fillId="0" borderId="26" xfId="0" applyFont="1" applyFill="1" applyBorder="1" applyAlignment="1">
      <alignment horizontal="center"/>
    </xf>
    <xf numFmtId="49" fontId="39" fillId="0" borderId="45" xfId="0" applyNumberFormat="1" applyFont="1" applyFill="1" applyBorder="1" applyAlignment="1">
      <alignment horizontal="center"/>
    </xf>
    <xf numFmtId="0" fontId="28" fillId="0" borderId="44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49" fontId="39" fillId="0" borderId="46" xfId="0" applyNumberFormat="1" applyFont="1" applyFill="1" applyBorder="1" applyAlignment="1">
      <alignment horizontal="center"/>
    </xf>
    <xf numFmtId="2" fontId="29" fillId="0" borderId="47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48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49" fontId="41" fillId="0" borderId="49" xfId="0" applyNumberFormat="1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/>
    </xf>
    <xf numFmtId="49" fontId="41" fillId="0" borderId="50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1" fillId="0" borderId="49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2" fontId="25" fillId="0" borderId="47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48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40" fillId="0" borderId="33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5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40" fillId="0" borderId="28" xfId="0" applyFont="1" applyFill="1" applyBorder="1" applyAlignment="1">
      <alignment horizontal="left"/>
    </xf>
    <xf numFmtId="0" fontId="40" fillId="0" borderId="52" xfId="0" applyFont="1" applyFill="1" applyBorder="1" applyAlignment="1">
      <alignment horizontal="left"/>
    </xf>
    <xf numFmtId="0" fontId="40" fillId="0" borderId="53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</cellXfs>
  <cellStyles count="6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90"/>
  <sheetViews>
    <sheetView tabSelected="1" zoomScalePageLayoutView="0" workbookViewId="0" topLeftCell="A1">
      <pane ySplit="6" topLeftCell="BM7" activePane="bottomLeft" state="frozen"/>
      <selection pane="topLeft" activeCell="B37" sqref="B37"/>
      <selection pane="bottomLeft"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6" width="9.140625" style="85" customWidth="1"/>
    <col min="37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6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</row>
    <row r="3" spans="1:36" s="40" customFormat="1" ht="15.75" customHeight="1">
      <c r="A3" s="37"/>
      <c r="B3" s="172" t="s">
        <v>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</row>
    <row r="4" spans="1:36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</row>
    <row r="5" spans="1:36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</row>
    <row r="6" spans="1:36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</row>
    <row r="7" spans="1:28" s="4" customFormat="1" ht="15" customHeight="1">
      <c r="A7" s="153" t="s">
        <v>11</v>
      </c>
      <c r="B7" s="166" t="s">
        <v>149</v>
      </c>
      <c r="C7" s="166" t="s">
        <v>59</v>
      </c>
      <c r="D7" s="165">
        <v>2012</v>
      </c>
      <c r="E7" s="155"/>
      <c r="F7" s="156"/>
      <c r="G7" s="157"/>
      <c r="H7" s="156"/>
      <c r="I7" s="158">
        <f>E7+G7-H7</f>
        <v>0</v>
      </c>
      <c r="J7" s="159"/>
      <c r="K7" s="156"/>
      <c r="L7" s="157"/>
      <c r="M7" s="156"/>
      <c r="N7" s="158">
        <f>J7+L7-M7</f>
        <v>0</v>
      </c>
      <c r="O7" s="155">
        <v>2</v>
      </c>
      <c r="P7" s="156">
        <v>10</v>
      </c>
      <c r="Q7" s="157">
        <v>9.13</v>
      </c>
      <c r="R7" s="159"/>
      <c r="S7" s="158">
        <f>O7+Q7-R7</f>
        <v>11.13</v>
      </c>
      <c r="T7" s="155">
        <v>2</v>
      </c>
      <c r="U7" s="156">
        <v>10</v>
      </c>
      <c r="V7" s="157">
        <v>9.3</v>
      </c>
      <c r="W7" s="159"/>
      <c r="X7" s="158">
        <f>T7+V7-W7</f>
        <v>11.3</v>
      </c>
      <c r="Y7" s="160">
        <f>SUM(E7+J7+O7+T7)</f>
        <v>4</v>
      </c>
      <c r="Z7" s="161">
        <f>SUM(G7+L7+Q7+V7)</f>
        <v>18.43</v>
      </c>
      <c r="AA7" s="162">
        <f>$I7+$N7+$S7+$X7</f>
        <v>22.43</v>
      </c>
      <c r="AB7" s="61"/>
    </row>
    <row r="8" spans="1:28" s="74" customFormat="1" ht="11.25" customHeight="1">
      <c r="A8" s="62"/>
      <c r="B8" s="110" t="s">
        <v>134</v>
      </c>
      <c r="C8" s="111"/>
      <c r="D8" s="11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315</v>
      </c>
      <c r="P8" s="67"/>
      <c r="Q8" s="66" t="s">
        <v>11</v>
      </c>
      <c r="R8" s="69"/>
      <c r="S8" s="68"/>
      <c r="T8" s="65" t="s">
        <v>315</v>
      </c>
      <c r="U8" s="67"/>
      <c r="V8" s="66" t="s">
        <v>11</v>
      </c>
      <c r="W8" s="69"/>
      <c r="X8" s="68" t="s">
        <v>11</v>
      </c>
      <c r="Y8" s="65" t="s">
        <v>315</v>
      </c>
      <c r="Z8" s="71" t="s">
        <v>11</v>
      </c>
      <c r="AA8" s="72"/>
      <c r="AB8" s="73"/>
    </row>
    <row r="9" spans="1:28" s="4" customFormat="1" ht="15" customHeight="1">
      <c r="A9" s="91" t="s">
        <v>12</v>
      </c>
      <c r="B9" s="108" t="s">
        <v>153</v>
      </c>
      <c r="C9" s="108" t="s">
        <v>154</v>
      </c>
      <c r="D9" s="117">
        <v>2012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2</v>
      </c>
      <c r="P9" s="55">
        <v>10</v>
      </c>
      <c r="Q9" s="54">
        <v>9</v>
      </c>
      <c r="R9" s="57"/>
      <c r="S9" s="56">
        <f>O9+Q9-R9</f>
        <v>11</v>
      </c>
      <c r="T9" s="53">
        <v>2</v>
      </c>
      <c r="U9" s="55">
        <v>10</v>
      </c>
      <c r="V9" s="54">
        <v>9.27</v>
      </c>
      <c r="W9" s="57"/>
      <c r="X9" s="56">
        <f>T9+V9-W9</f>
        <v>11.27</v>
      </c>
      <c r="Y9" s="58">
        <f>SUM(E9+J9+O9+T9)</f>
        <v>4</v>
      </c>
      <c r="Z9" s="59">
        <f>SUM(G9+L9+Q9+V9)</f>
        <v>18.27</v>
      </c>
      <c r="AA9" s="60">
        <f>$I9+$N9+$S9+$X9</f>
        <v>22.27</v>
      </c>
      <c r="AB9" s="61"/>
    </row>
    <row r="10" spans="1:28" s="74" customFormat="1" ht="11.25" customHeight="1">
      <c r="A10" s="62"/>
      <c r="B10" s="110" t="s">
        <v>155</v>
      </c>
      <c r="C10" s="111"/>
      <c r="D10" s="114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315</v>
      </c>
      <c r="P10" s="67"/>
      <c r="Q10" s="66" t="s">
        <v>15</v>
      </c>
      <c r="R10" s="69"/>
      <c r="S10" s="66" t="s">
        <v>15</v>
      </c>
      <c r="T10" s="65" t="s">
        <v>315</v>
      </c>
      <c r="U10" s="67"/>
      <c r="V10" s="66" t="s">
        <v>12</v>
      </c>
      <c r="W10" s="69"/>
      <c r="X10" s="68" t="s">
        <v>12</v>
      </c>
      <c r="Y10" s="65" t="s">
        <v>315</v>
      </c>
      <c r="Z10" s="71" t="s">
        <v>12</v>
      </c>
      <c r="AA10" s="72"/>
      <c r="AB10" s="73"/>
    </row>
    <row r="11" spans="1:28" s="4" customFormat="1" ht="15" customHeight="1">
      <c r="A11" s="91" t="s">
        <v>13</v>
      </c>
      <c r="B11" s="108" t="s">
        <v>148</v>
      </c>
      <c r="C11" s="108" t="s">
        <v>84</v>
      </c>
      <c r="D11" s="117">
        <v>2012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2</v>
      </c>
      <c r="P11" s="55">
        <v>10</v>
      </c>
      <c r="Q11" s="54">
        <v>9.07</v>
      </c>
      <c r="R11" s="57"/>
      <c r="S11" s="56">
        <f>O11+Q11-R11</f>
        <v>11.07</v>
      </c>
      <c r="T11" s="53">
        <v>2</v>
      </c>
      <c r="U11" s="55">
        <v>10</v>
      </c>
      <c r="V11" s="54">
        <v>9.1</v>
      </c>
      <c r="W11" s="57"/>
      <c r="X11" s="56">
        <f>T11+V11-W11</f>
        <v>11.1</v>
      </c>
      <c r="Y11" s="58">
        <f>SUM(E11+J11+O11+T11)</f>
        <v>4</v>
      </c>
      <c r="Z11" s="59">
        <f>SUM(G11+L11+Q11+V11)</f>
        <v>18.17</v>
      </c>
      <c r="AA11" s="60">
        <f>$I11+$N11+$S11+$X11</f>
        <v>22.17</v>
      </c>
      <c r="AB11" s="61"/>
    </row>
    <row r="12" spans="1:28" s="74" customFormat="1" ht="11.25" customHeight="1">
      <c r="A12" s="62"/>
      <c r="B12" s="110" t="s">
        <v>106</v>
      </c>
      <c r="C12" s="111"/>
      <c r="D12" s="11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315</v>
      </c>
      <c r="P12" s="67"/>
      <c r="Q12" s="66" t="s">
        <v>316</v>
      </c>
      <c r="R12" s="69"/>
      <c r="S12" s="66" t="s">
        <v>316</v>
      </c>
      <c r="T12" s="65" t="s">
        <v>315</v>
      </c>
      <c r="U12" s="67"/>
      <c r="V12" s="66" t="s">
        <v>317</v>
      </c>
      <c r="W12" s="69"/>
      <c r="X12" s="68" t="s">
        <v>317</v>
      </c>
      <c r="Y12" s="65" t="s">
        <v>315</v>
      </c>
      <c r="Z12" s="71" t="s">
        <v>13</v>
      </c>
      <c r="AA12" s="72"/>
      <c r="AB12" s="73"/>
    </row>
    <row r="13" spans="1:28" s="4" customFormat="1" ht="15" customHeight="1">
      <c r="A13" s="91" t="s">
        <v>14</v>
      </c>
      <c r="B13" s="108" t="s">
        <v>150</v>
      </c>
      <c r="C13" s="108" t="s">
        <v>151</v>
      </c>
      <c r="D13" s="117">
        <v>2012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2</v>
      </c>
      <c r="P13" s="55">
        <v>10</v>
      </c>
      <c r="Q13" s="54">
        <v>9.03</v>
      </c>
      <c r="R13" s="57"/>
      <c r="S13" s="56">
        <f>O13+Q13-R13</f>
        <v>11.03</v>
      </c>
      <c r="T13" s="53">
        <v>2</v>
      </c>
      <c r="U13" s="55">
        <v>10</v>
      </c>
      <c r="V13" s="54">
        <v>9.1</v>
      </c>
      <c r="W13" s="57"/>
      <c r="X13" s="56">
        <f>T13+V13-W13</f>
        <v>11.1</v>
      </c>
      <c r="Y13" s="58">
        <f>SUM(E13+J13+O13+T13)</f>
        <v>4</v>
      </c>
      <c r="Z13" s="59">
        <f>SUM(G13+L13+Q13+V13)</f>
        <v>18.13</v>
      </c>
      <c r="AA13" s="60">
        <f>$I13+$N13+$S13+$X13</f>
        <v>22.13</v>
      </c>
      <c r="AB13" s="61"/>
    </row>
    <row r="14" spans="1:28" s="74" customFormat="1" ht="11.25" customHeight="1">
      <c r="A14" s="62"/>
      <c r="B14" s="110" t="s">
        <v>152</v>
      </c>
      <c r="C14" s="111"/>
      <c r="D14" s="11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315</v>
      </c>
      <c r="P14" s="67"/>
      <c r="Q14" s="66" t="s">
        <v>14</v>
      </c>
      <c r="R14" s="69"/>
      <c r="S14" s="68" t="s">
        <v>14</v>
      </c>
      <c r="T14" s="65" t="s">
        <v>315</v>
      </c>
      <c r="U14" s="67"/>
      <c r="V14" s="66" t="s">
        <v>317</v>
      </c>
      <c r="W14" s="69"/>
      <c r="X14" s="68" t="s">
        <v>317</v>
      </c>
      <c r="Y14" s="65" t="s">
        <v>315</v>
      </c>
      <c r="Z14" s="71" t="s">
        <v>14</v>
      </c>
      <c r="AA14" s="72"/>
      <c r="AB14" s="73"/>
    </row>
    <row r="15" spans="1:28" s="4" customFormat="1" ht="15" customHeight="1">
      <c r="A15" s="91" t="s">
        <v>15</v>
      </c>
      <c r="B15" s="108" t="s">
        <v>217</v>
      </c>
      <c r="C15" s="108" t="s">
        <v>79</v>
      </c>
      <c r="D15" s="117" t="s">
        <v>72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2</v>
      </c>
      <c r="P15" s="55">
        <v>10</v>
      </c>
      <c r="Q15" s="54">
        <v>9.07</v>
      </c>
      <c r="R15" s="57"/>
      <c r="S15" s="56">
        <f>O15+Q15-R15</f>
        <v>11.07</v>
      </c>
      <c r="T15" s="53">
        <v>2</v>
      </c>
      <c r="U15" s="55">
        <v>10</v>
      </c>
      <c r="V15" s="54">
        <v>9.05</v>
      </c>
      <c r="W15" s="57"/>
      <c r="X15" s="56">
        <f>T15+V15-W15</f>
        <v>11.05</v>
      </c>
      <c r="Y15" s="58">
        <f>SUM(E15+J15+O15+T15)</f>
        <v>4</v>
      </c>
      <c r="Z15" s="59">
        <f>SUM(G15+L15+Q15+V15)</f>
        <v>18.12</v>
      </c>
      <c r="AA15" s="60">
        <f>$I15+$N15+$S15+$X15</f>
        <v>22.12</v>
      </c>
      <c r="AB15" s="61"/>
    </row>
    <row r="16" spans="1:28" s="74" customFormat="1" ht="11.25" customHeight="1">
      <c r="A16" s="62"/>
      <c r="B16" s="110" t="s">
        <v>106</v>
      </c>
      <c r="C16" s="111"/>
      <c r="D16" s="114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315</v>
      </c>
      <c r="P16" s="67"/>
      <c r="Q16" s="66" t="s">
        <v>316</v>
      </c>
      <c r="R16" s="69"/>
      <c r="S16" s="68" t="s">
        <v>316</v>
      </c>
      <c r="T16" s="65" t="s">
        <v>315</v>
      </c>
      <c r="U16" s="67"/>
      <c r="V16" s="66" t="s">
        <v>318</v>
      </c>
      <c r="W16" s="69"/>
      <c r="X16" s="68" t="s">
        <v>318</v>
      </c>
      <c r="Y16" s="65" t="s">
        <v>315</v>
      </c>
      <c r="Z16" s="71" t="s">
        <v>15</v>
      </c>
      <c r="AA16" s="72"/>
      <c r="AB16" s="73"/>
    </row>
    <row r="17" spans="1:28" s="4" customFormat="1" ht="15" customHeight="1">
      <c r="A17" s="91" t="s">
        <v>16</v>
      </c>
      <c r="B17" s="108" t="s">
        <v>313</v>
      </c>
      <c r="C17" s="108"/>
      <c r="D17" s="117" t="s">
        <v>72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2</v>
      </c>
      <c r="P17" s="55">
        <v>10</v>
      </c>
      <c r="Q17" s="54">
        <v>8.83</v>
      </c>
      <c r="R17" s="57"/>
      <c r="S17" s="56">
        <f>O17+Q17-R17</f>
        <v>10.83</v>
      </c>
      <c r="T17" s="53">
        <v>2</v>
      </c>
      <c r="U17" s="55">
        <v>10</v>
      </c>
      <c r="V17" s="54">
        <v>9.17</v>
      </c>
      <c r="W17" s="57"/>
      <c r="X17" s="56">
        <f>T17+V17-W17</f>
        <v>11.17</v>
      </c>
      <c r="Y17" s="58">
        <f>SUM(E17+J17+O17+T17)</f>
        <v>4</v>
      </c>
      <c r="Z17" s="59">
        <f>SUM(G17+L17+Q17+V17)</f>
        <v>18</v>
      </c>
      <c r="AA17" s="60">
        <f>$I17+$N17+$S17+$X17</f>
        <v>22</v>
      </c>
      <c r="AB17" s="61"/>
    </row>
    <row r="18" spans="1:28" s="74" customFormat="1" ht="11.25" customHeight="1">
      <c r="A18" s="62"/>
      <c r="B18" s="110" t="s">
        <v>155</v>
      </c>
      <c r="C18" s="111"/>
      <c r="D18" s="114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315</v>
      </c>
      <c r="P18" s="67"/>
      <c r="Q18" s="66" t="s">
        <v>16</v>
      </c>
      <c r="R18" s="69"/>
      <c r="S18" s="68" t="s">
        <v>16</v>
      </c>
      <c r="T18" s="65" t="s">
        <v>315</v>
      </c>
      <c r="U18" s="67"/>
      <c r="V18" s="66" t="s">
        <v>14</v>
      </c>
      <c r="W18" s="69"/>
      <c r="X18" s="66" t="s">
        <v>14</v>
      </c>
      <c r="Y18" s="65" t="s">
        <v>315</v>
      </c>
      <c r="Z18" s="71" t="s">
        <v>16</v>
      </c>
      <c r="AA18" s="72"/>
      <c r="AB18" s="73"/>
    </row>
    <row r="19" spans="1:28" s="4" customFormat="1" ht="15" customHeight="1">
      <c r="A19" s="91" t="s">
        <v>17</v>
      </c>
      <c r="B19" s="108" t="s">
        <v>68</v>
      </c>
      <c r="C19" s="108" t="s">
        <v>69</v>
      </c>
      <c r="D19" s="117" t="s">
        <v>72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2</v>
      </c>
      <c r="P19" s="55">
        <v>10</v>
      </c>
      <c r="Q19" s="54">
        <v>8.8</v>
      </c>
      <c r="R19" s="57"/>
      <c r="S19" s="56">
        <f>O19+Q19-R19</f>
        <v>10.8</v>
      </c>
      <c r="T19" s="53">
        <v>2</v>
      </c>
      <c r="U19" s="55">
        <v>10</v>
      </c>
      <c r="V19" s="54">
        <v>9.14</v>
      </c>
      <c r="W19" s="57"/>
      <c r="X19" s="56">
        <f>T19+V19-W19</f>
        <v>11.14</v>
      </c>
      <c r="Y19" s="58">
        <f>SUM(E19+J19+O19+T19)</f>
        <v>4</v>
      </c>
      <c r="Z19" s="59">
        <f>SUM(G19+L19+Q19+V19)</f>
        <v>17.94</v>
      </c>
      <c r="AA19" s="60">
        <f>$I19+$N19+$S19+$X19</f>
        <v>21.94</v>
      </c>
      <c r="AB19" s="61"/>
    </row>
    <row r="20" spans="1:28" s="74" customFormat="1" ht="11.25" customHeight="1">
      <c r="A20" s="62"/>
      <c r="B20" s="110" t="s">
        <v>232</v>
      </c>
      <c r="C20" s="111"/>
      <c r="D20" s="114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315</v>
      </c>
      <c r="P20" s="67"/>
      <c r="Q20" s="66" t="s">
        <v>17</v>
      </c>
      <c r="R20" s="69"/>
      <c r="S20" s="68" t="s">
        <v>17</v>
      </c>
      <c r="T20" s="65" t="s">
        <v>315</v>
      </c>
      <c r="U20" s="67"/>
      <c r="V20" s="66" t="s">
        <v>15</v>
      </c>
      <c r="W20" s="69"/>
      <c r="X20" s="66" t="s">
        <v>15</v>
      </c>
      <c r="Y20" s="65" t="s">
        <v>315</v>
      </c>
      <c r="Z20" s="71" t="s">
        <v>17</v>
      </c>
      <c r="AA20" s="72"/>
      <c r="AB20" s="73"/>
    </row>
    <row r="21" spans="1:28" s="4" customFormat="1" ht="15" customHeight="1">
      <c r="A21" s="91" t="s">
        <v>18</v>
      </c>
      <c r="B21" s="108" t="s">
        <v>194</v>
      </c>
      <c r="C21" s="108" t="s">
        <v>118</v>
      </c>
      <c r="D21" s="117">
        <v>2012</v>
      </c>
      <c r="E21" s="53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2</v>
      </c>
      <c r="P21" s="55">
        <v>10</v>
      </c>
      <c r="Q21" s="54">
        <v>8.47</v>
      </c>
      <c r="R21" s="57"/>
      <c r="S21" s="56">
        <f>O21+Q21-R21</f>
        <v>10.47</v>
      </c>
      <c r="T21" s="53">
        <v>2</v>
      </c>
      <c r="U21" s="55">
        <v>10</v>
      </c>
      <c r="V21" s="54">
        <v>9.2</v>
      </c>
      <c r="W21" s="57"/>
      <c r="X21" s="56">
        <f>T21+V21-W21</f>
        <v>11.2</v>
      </c>
      <c r="Y21" s="58">
        <f>SUM(E21+J21+O21+T21)</f>
        <v>4</v>
      </c>
      <c r="Z21" s="59">
        <f>SUM(G21+L21+Q21+V21)</f>
        <v>17.67</v>
      </c>
      <c r="AA21" s="60">
        <f>$I21+$N21+$S21+$X21</f>
        <v>21.67</v>
      </c>
      <c r="AB21" s="61"/>
    </row>
    <row r="22" spans="1:28" s="75" customFormat="1" ht="11.25" customHeight="1">
      <c r="A22" s="62"/>
      <c r="B22" s="110" t="s">
        <v>134</v>
      </c>
      <c r="C22" s="111"/>
      <c r="D22" s="114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315</v>
      </c>
      <c r="P22" s="67"/>
      <c r="Q22" s="66" t="s">
        <v>22</v>
      </c>
      <c r="R22" s="69"/>
      <c r="S22" s="68" t="s">
        <v>22</v>
      </c>
      <c r="T22" s="65" t="s">
        <v>315</v>
      </c>
      <c r="U22" s="67"/>
      <c r="V22" s="66" t="s">
        <v>13</v>
      </c>
      <c r="W22" s="69"/>
      <c r="X22" s="66" t="s">
        <v>13</v>
      </c>
      <c r="Y22" s="65" t="s">
        <v>315</v>
      </c>
      <c r="Z22" s="71" t="s">
        <v>18</v>
      </c>
      <c r="AA22" s="72"/>
      <c r="AB22" s="73"/>
    </row>
    <row r="23" spans="1:28" s="4" customFormat="1" ht="15" customHeight="1">
      <c r="A23" s="91" t="s">
        <v>19</v>
      </c>
      <c r="B23" s="108" t="s">
        <v>193</v>
      </c>
      <c r="C23" s="108" t="s">
        <v>77</v>
      </c>
      <c r="D23" s="117">
        <v>2012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2</v>
      </c>
      <c r="P23" s="55">
        <v>10</v>
      </c>
      <c r="Q23" s="54">
        <v>8.57</v>
      </c>
      <c r="R23" s="57"/>
      <c r="S23" s="56">
        <f>O23+Q23-R23</f>
        <v>10.57</v>
      </c>
      <c r="T23" s="53">
        <v>2</v>
      </c>
      <c r="U23" s="55">
        <v>10</v>
      </c>
      <c r="V23" s="54">
        <v>9.05</v>
      </c>
      <c r="W23" s="57"/>
      <c r="X23" s="56">
        <f>T23+V23-W23</f>
        <v>11.05</v>
      </c>
      <c r="Y23" s="58">
        <f>SUM(E23+J23+O23+T23)</f>
        <v>4</v>
      </c>
      <c r="Z23" s="59">
        <f>SUM(G23+L23+Q23+V23)</f>
        <v>17.62</v>
      </c>
      <c r="AA23" s="60">
        <f>$I23+$N23+$S23+$X23</f>
        <v>21.62</v>
      </c>
      <c r="AB23" s="61"/>
    </row>
    <row r="24" spans="1:28" s="75" customFormat="1" ht="11.25" customHeight="1">
      <c r="A24" s="62"/>
      <c r="B24" s="110" t="s">
        <v>134</v>
      </c>
      <c r="C24" s="111"/>
      <c r="D24" s="114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315</v>
      </c>
      <c r="P24" s="67"/>
      <c r="Q24" s="66" t="s">
        <v>20</v>
      </c>
      <c r="R24" s="69"/>
      <c r="S24" s="68" t="s">
        <v>20</v>
      </c>
      <c r="T24" s="65" t="s">
        <v>315</v>
      </c>
      <c r="U24" s="67"/>
      <c r="V24" s="66" t="s">
        <v>318</v>
      </c>
      <c r="W24" s="69"/>
      <c r="X24" s="66" t="s">
        <v>318</v>
      </c>
      <c r="Y24" s="65" t="s">
        <v>315</v>
      </c>
      <c r="Z24" s="71" t="s">
        <v>19</v>
      </c>
      <c r="AA24" s="72"/>
      <c r="AB24" s="73"/>
    </row>
    <row r="25" spans="1:28" s="4" customFormat="1" ht="15" customHeight="1">
      <c r="A25" s="91" t="s">
        <v>20</v>
      </c>
      <c r="B25" s="108" t="s">
        <v>219</v>
      </c>
      <c r="C25" s="108" t="s">
        <v>84</v>
      </c>
      <c r="D25" s="117" t="s">
        <v>72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2</v>
      </c>
      <c r="P25" s="55">
        <v>10</v>
      </c>
      <c r="Q25" s="54">
        <v>8.7</v>
      </c>
      <c r="R25" s="57"/>
      <c r="S25" s="56">
        <f>O25+Q25-R25</f>
        <v>10.7</v>
      </c>
      <c r="T25" s="53">
        <v>2</v>
      </c>
      <c r="U25" s="55">
        <v>10</v>
      </c>
      <c r="V25" s="54">
        <v>8.8</v>
      </c>
      <c r="W25" s="57"/>
      <c r="X25" s="56">
        <f>T25+V25-W25</f>
        <v>10.8</v>
      </c>
      <c r="Y25" s="58">
        <f>SUM(E25+J25+O25+T25)</f>
        <v>4</v>
      </c>
      <c r="Z25" s="59">
        <f>SUM(G25+L25+Q25+V25)</f>
        <v>17.5</v>
      </c>
      <c r="AA25" s="60">
        <f>$I25+$N25+$S25+$X25</f>
        <v>21.5</v>
      </c>
      <c r="AB25" s="61"/>
    </row>
    <row r="26" spans="1:28" s="75" customFormat="1" ht="11.25" customHeight="1">
      <c r="A26" s="62"/>
      <c r="B26" s="110" t="s">
        <v>218</v>
      </c>
      <c r="C26" s="111"/>
      <c r="D26" s="114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315</v>
      </c>
      <c r="P26" s="67"/>
      <c r="Q26" s="66" t="s">
        <v>18</v>
      </c>
      <c r="R26" s="69"/>
      <c r="S26" s="68" t="s">
        <v>18</v>
      </c>
      <c r="T26" s="65" t="s">
        <v>315</v>
      </c>
      <c r="U26" s="67"/>
      <c r="V26" s="66" t="s">
        <v>319</v>
      </c>
      <c r="W26" s="69"/>
      <c r="X26" s="68" t="s">
        <v>320</v>
      </c>
      <c r="Y26" s="65" t="s">
        <v>315</v>
      </c>
      <c r="Z26" s="71" t="s">
        <v>20</v>
      </c>
      <c r="AA26" s="72"/>
      <c r="AB26" s="73"/>
    </row>
    <row r="27" spans="1:28" s="4" customFormat="1" ht="15" customHeight="1">
      <c r="A27" s="91" t="s">
        <v>21</v>
      </c>
      <c r="B27" s="108" t="s">
        <v>70</v>
      </c>
      <c r="C27" s="108" t="s">
        <v>71</v>
      </c>
      <c r="D27" s="117" t="s">
        <v>72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2</v>
      </c>
      <c r="P27" s="55">
        <v>10</v>
      </c>
      <c r="Q27" s="54">
        <v>8.5</v>
      </c>
      <c r="R27" s="57"/>
      <c r="S27" s="56">
        <f>O27+Q27-R27</f>
        <v>10.5</v>
      </c>
      <c r="T27" s="53">
        <v>2</v>
      </c>
      <c r="U27" s="55">
        <v>10</v>
      </c>
      <c r="V27" s="54">
        <v>8.97</v>
      </c>
      <c r="W27" s="57"/>
      <c r="X27" s="56">
        <f>T27+V27-W27</f>
        <v>10.97</v>
      </c>
      <c r="Y27" s="58">
        <f>SUM(E27+J27+O27+T27)</f>
        <v>4</v>
      </c>
      <c r="Z27" s="59">
        <f>SUM(G27+L27+Q27+V27)</f>
        <v>17.47</v>
      </c>
      <c r="AA27" s="60">
        <f>$I27+$N27+$S27+$X27</f>
        <v>21.47</v>
      </c>
      <c r="AB27" s="61"/>
    </row>
    <row r="28" spans="1:28" s="75" customFormat="1" ht="11.25" customHeight="1">
      <c r="A28" s="62"/>
      <c r="B28" s="110" t="s">
        <v>232</v>
      </c>
      <c r="C28" s="111"/>
      <c r="D28" s="114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315</v>
      </c>
      <c r="P28" s="67"/>
      <c r="Q28" s="66" t="s">
        <v>21</v>
      </c>
      <c r="R28" s="69"/>
      <c r="S28" s="68" t="s">
        <v>21</v>
      </c>
      <c r="T28" s="65" t="s">
        <v>315</v>
      </c>
      <c r="U28" s="67"/>
      <c r="V28" s="66" t="s">
        <v>20</v>
      </c>
      <c r="W28" s="69"/>
      <c r="X28" s="66" t="s">
        <v>20</v>
      </c>
      <c r="Y28" s="65" t="s">
        <v>315</v>
      </c>
      <c r="Z28" s="71" t="s">
        <v>21</v>
      </c>
      <c r="AA28" s="72"/>
      <c r="AB28" s="73"/>
    </row>
    <row r="29" spans="1:28" s="4" customFormat="1" ht="15" customHeight="1">
      <c r="A29" s="51" t="s">
        <v>22</v>
      </c>
      <c r="B29" s="108" t="s">
        <v>144</v>
      </c>
      <c r="C29" s="108" t="s">
        <v>227</v>
      </c>
      <c r="D29" s="117" t="s">
        <v>72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2</v>
      </c>
      <c r="P29" s="55">
        <v>10</v>
      </c>
      <c r="Q29" s="54">
        <v>8.63</v>
      </c>
      <c r="R29" s="57"/>
      <c r="S29" s="56">
        <f>O29+Q29-R29</f>
        <v>10.63</v>
      </c>
      <c r="T29" s="53">
        <v>2</v>
      </c>
      <c r="U29" s="55">
        <v>10</v>
      </c>
      <c r="V29" s="54">
        <v>8.8</v>
      </c>
      <c r="W29" s="57"/>
      <c r="X29" s="56">
        <f>T29+V29-W29</f>
        <v>10.8</v>
      </c>
      <c r="Y29" s="58">
        <f>SUM(E29+J29+O29+T29)</f>
        <v>4</v>
      </c>
      <c r="Z29" s="59">
        <f>SUM(G29+L29+Q29+V29)</f>
        <v>17.43</v>
      </c>
      <c r="AA29" s="60">
        <f>$I29+$N29+$S29+$X29</f>
        <v>21.43</v>
      </c>
      <c r="AB29" s="61"/>
    </row>
    <row r="30" spans="1:28" s="75" customFormat="1" ht="11.25" customHeight="1">
      <c r="A30" s="62"/>
      <c r="B30" s="110" t="s">
        <v>252</v>
      </c>
      <c r="C30" s="111"/>
      <c r="D30" s="114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315</v>
      </c>
      <c r="P30" s="67"/>
      <c r="Q30" s="66" t="s">
        <v>19</v>
      </c>
      <c r="R30" s="69"/>
      <c r="S30" s="68" t="s">
        <v>19</v>
      </c>
      <c r="T30" s="65" t="s">
        <v>315</v>
      </c>
      <c r="U30" s="67"/>
      <c r="V30" s="66" t="s">
        <v>319</v>
      </c>
      <c r="W30" s="69"/>
      <c r="X30" s="66" t="s">
        <v>320</v>
      </c>
      <c r="Y30" s="65" t="s">
        <v>315</v>
      </c>
      <c r="Z30" s="71" t="s">
        <v>22</v>
      </c>
      <c r="AA30" s="72"/>
      <c r="AB30" s="73"/>
    </row>
    <row r="31" spans="1:28" s="4" customFormat="1" ht="15" customHeight="1">
      <c r="A31" s="51" t="s">
        <v>23</v>
      </c>
      <c r="B31" s="108" t="s">
        <v>251</v>
      </c>
      <c r="C31" s="108" t="s">
        <v>192</v>
      </c>
      <c r="D31" s="117" t="s">
        <v>72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2</v>
      </c>
      <c r="P31" s="55">
        <v>10</v>
      </c>
      <c r="Q31" s="54">
        <v>8.3</v>
      </c>
      <c r="R31" s="57"/>
      <c r="S31" s="56">
        <f>O31+Q31-R31</f>
        <v>10.3</v>
      </c>
      <c r="T31" s="53">
        <v>2</v>
      </c>
      <c r="U31" s="55">
        <v>10</v>
      </c>
      <c r="V31" s="54">
        <v>8.6</v>
      </c>
      <c r="W31" s="57"/>
      <c r="X31" s="56">
        <f>T31+V31-W31</f>
        <v>10.6</v>
      </c>
      <c r="Y31" s="58">
        <f>SUM(E31+J31+O31+T31)</f>
        <v>4</v>
      </c>
      <c r="Z31" s="59">
        <f>SUM(G31+L31+Q31+V31)</f>
        <v>16.9</v>
      </c>
      <c r="AA31" s="60">
        <f>$I31+$N31+$S31+$X31</f>
        <v>20.9</v>
      </c>
      <c r="AB31" s="61"/>
    </row>
    <row r="32" spans="1:28" s="75" customFormat="1" ht="11.25" customHeight="1" thickBot="1">
      <c r="A32" s="121"/>
      <c r="B32" s="122" t="s">
        <v>134</v>
      </c>
      <c r="C32" s="181"/>
      <c r="D32" s="123"/>
      <c r="E32" s="124"/>
      <c r="F32" s="125"/>
      <c r="G32" s="126"/>
      <c r="H32" s="125"/>
      <c r="I32" s="127"/>
      <c r="J32" s="128"/>
      <c r="K32" s="125"/>
      <c r="L32" s="126"/>
      <c r="M32" s="128"/>
      <c r="N32" s="127"/>
      <c r="O32" s="124" t="s">
        <v>315</v>
      </c>
      <c r="P32" s="125"/>
      <c r="Q32" s="126" t="s">
        <v>23</v>
      </c>
      <c r="R32" s="128"/>
      <c r="S32" s="127" t="s">
        <v>23</v>
      </c>
      <c r="T32" s="124" t="s">
        <v>315</v>
      </c>
      <c r="U32" s="125"/>
      <c r="V32" s="126" t="s">
        <v>23</v>
      </c>
      <c r="W32" s="128"/>
      <c r="X32" s="127" t="s">
        <v>23</v>
      </c>
      <c r="Y32" s="124" t="s">
        <v>315</v>
      </c>
      <c r="Z32" s="130" t="s">
        <v>23</v>
      </c>
      <c r="AA32" s="131"/>
      <c r="AB32" s="73"/>
    </row>
    <row r="33" spans="1:28" s="75" customFormat="1" ht="6.75" customHeight="1">
      <c r="A33" s="76"/>
      <c r="B33" s="77"/>
      <c r="C33" s="77"/>
      <c r="D33" s="78"/>
      <c r="E33" s="79"/>
      <c r="F33" s="79"/>
      <c r="G33" s="80"/>
      <c r="H33" s="79"/>
      <c r="I33" s="81"/>
      <c r="J33" s="82"/>
      <c r="K33" s="79"/>
      <c r="L33" s="81"/>
      <c r="M33" s="82"/>
      <c r="N33" s="81"/>
      <c r="O33" s="83"/>
      <c r="P33" s="79"/>
      <c r="Q33" s="84"/>
      <c r="R33" s="83"/>
      <c r="S33" s="81"/>
      <c r="T33" s="82"/>
      <c r="U33" s="79"/>
      <c r="V33" s="84"/>
      <c r="W33" s="83"/>
      <c r="X33" s="81"/>
      <c r="Y33" s="82"/>
      <c r="Z33" s="81"/>
      <c r="AA33" s="7"/>
      <c r="AB33" s="21"/>
    </row>
    <row r="34" spans="1:27" s="2" customFormat="1" ht="15" customHeight="1">
      <c r="A34" s="176" t="s">
        <v>26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1"/>
      <c r="T34" s="12"/>
      <c r="U34" s="12"/>
      <c r="V34" s="11"/>
      <c r="W34" s="12"/>
      <c r="X34" s="11"/>
      <c r="Y34" s="12"/>
      <c r="Z34" s="11"/>
      <c r="AA34" s="11"/>
    </row>
    <row r="35" spans="3:27" s="3" customFormat="1" ht="6" customHeight="1">
      <c r="C35" s="13"/>
      <c r="D35" s="14"/>
      <c r="E35" s="15"/>
      <c r="F35" s="17"/>
      <c r="G35" s="16"/>
      <c r="H35" s="17"/>
      <c r="I35" s="16"/>
      <c r="J35" s="17"/>
      <c r="K35" s="17"/>
      <c r="L35" s="16"/>
      <c r="M35" s="17"/>
      <c r="N35" s="16"/>
      <c r="O35" s="17"/>
      <c r="P35" s="17"/>
      <c r="Q35" s="16"/>
      <c r="R35" s="17"/>
      <c r="S35" s="16"/>
      <c r="T35" s="17"/>
      <c r="U35" s="17"/>
      <c r="V35" s="16"/>
      <c r="W35" s="17"/>
      <c r="X35" s="16"/>
      <c r="Y35" s="17"/>
      <c r="Z35" s="16"/>
      <c r="AA35" s="16"/>
    </row>
    <row r="36" spans="1:28" s="4" customFormat="1" ht="13.5">
      <c r="A36" s="180" t="s">
        <v>27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"/>
    </row>
    <row r="37" spans="1:28" s="4" customFormat="1" ht="13.5">
      <c r="A37" s="180" t="s">
        <v>30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"/>
    </row>
    <row r="38" spans="1:28" s="4" customFormat="1" ht="13.5">
      <c r="A38" s="180" t="s">
        <v>28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"/>
    </row>
    <row r="39" spans="1:28" s="4" customFormat="1" ht="13.5">
      <c r="A39" s="180" t="s">
        <v>29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"/>
    </row>
    <row r="40" spans="1:36" ht="6.75" customHeight="1">
      <c r="A40" s="19"/>
      <c r="C40" s="20"/>
      <c r="D40" s="21"/>
      <c r="E40" s="8"/>
      <c r="F40" s="22"/>
      <c r="G40" s="9"/>
      <c r="H40" s="22"/>
      <c r="I40" s="7"/>
      <c r="K40" s="22"/>
      <c r="M40" s="22"/>
      <c r="N40" s="9"/>
      <c r="P40" s="22"/>
      <c r="Q40" s="10"/>
      <c r="R40" s="23"/>
      <c r="S40" s="24"/>
      <c r="T40" s="23"/>
      <c r="U40" s="22"/>
      <c r="V40" s="24"/>
      <c r="W40" s="23"/>
      <c r="X40" s="24"/>
      <c r="Y40" s="23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56.25" customHeight="1">
      <c r="A41" s="174" t="s">
        <v>400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C41" s="1"/>
      <c r="AD41" s="1"/>
      <c r="AE41" s="1"/>
      <c r="AF41" s="1"/>
      <c r="AG41" s="1"/>
      <c r="AH41" s="1"/>
      <c r="AI41" s="1"/>
      <c r="AJ41" s="1"/>
    </row>
    <row r="42" spans="1:36" ht="19.5">
      <c r="A42" s="106"/>
      <c r="B42" s="1"/>
      <c r="C42" s="1"/>
      <c r="AC42" s="1"/>
      <c r="AD42" s="1"/>
      <c r="AE42" s="1"/>
      <c r="AF42" s="1"/>
      <c r="AG42" s="1"/>
      <c r="AH42" s="1"/>
      <c r="AI42" s="1"/>
      <c r="AJ42" s="1"/>
    </row>
    <row r="43" spans="1:36" ht="19.5">
      <c r="A43" s="107"/>
      <c r="B43" s="1"/>
      <c r="C43" s="119"/>
      <c r="AC43" s="1"/>
      <c r="AD43" s="1"/>
      <c r="AE43" s="1"/>
      <c r="AF43" s="1"/>
      <c r="AG43" s="1"/>
      <c r="AH43" s="1"/>
      <c r="AI43" s="1"/>
      <c r="AJ43" s="1"/>
    </row>
    <row r="44" spans="29:36" ht="12.75">
      <c r="AC44" s="1"/>
      <c r="AD44" s="1"/>
      <c r="AE44" s="1"/>
      <c r="AF44" s="1"/>
      <c r="AG44" s="1"/>
      <c r="AH44" s="1"/>
      <c r="AI44" s="1"/>
      <c r="AJ44" s="1"/>
    </row>
    <row r="45" spans="33:36" ht="12.75">
      <c r="AG45" s="1"/>
      <c r="AH45" s="1"/>
      <c r="AI45" s="1"/>
      <c r="AJ45" s="1"/>
    </row>
    <row r="46" spans="33:36" ht="12.75">
      <c r="AG46" s="1"/>
      <c r="AH46" s="1"/>
      <c r="AI46" s="1"/>
      <c r="AJ46" s="1"/>
    </row>
    <row r="47" spans="33:36" ht="12.75">
      <c r="AG47" s="1"/>
      <c r="AH47" s="1"/>
      <c r="AI47" s="1"/>
      <c r="AJ47" s="1"/>
    </row>
    <row r="48" spans="33:36" ht="12.75">
      <c r="AG48" s="1"/>
      <c r="AH48" s="1"/>
      <c r="AI48" s="1"/>
      <c r="AJ48" s="1"/>
    </row>
    <row r="49" spans="33:36" ht="12.75">
      <c r="AG49" s="1"/>
      <c r="AH49" s="1"/>
      <c r="AI49" s="1"/>
      <c r="AJ49" s="1"/>
    </row>
    <row r="50" spans="33:36" ht="12.75">
      <c r="AG50" s="1"/>
      <c r="AH50" s="1"/>
      <c r="AI50" s="1"/>
      <c r="AJ50" s="1"/>
    </row>
    <row r="51" spans="33:36" ht="12.75">
      <c r="AG51" s="1"/>
      <c r="AH51" s="1"/>
      <c r="AI51" s="1"/>
      <c r="AJ51" s="1"/>
    </row>
    <row r="52" spans="33:36" ht="12.75">
      <c r="AG52" s="1"/>
      <c r="AH52" s="1"/>
      <c r="AI52" s="1"/>
      <c r="AJ52" s="1"/>
    </row>
    <row r="53" spans="33:36" ht="12.75">
      <c r="AG53" s="1"/>
      <c r="AH53" s="1"/>
      <c r="AI53" s="1"/>
      <c r="AJ53" s="1"/>
    </row>
    <row r="54" spans="33:36" ht="12.75">
      <c r="AG54" s="1"/>
      <c r="AH54" s="1"/>
      <c r="AI54" s="1"/>
      <c r="AJ54" s="1"/>
    </row>
    <row r="55" spans="33:36" ht="12.75">
      <c r="AG55" s="1"/>
      <c r="AH55" s="1"/>
      <c r="AI55" s="1"/>
      <c r="AJ55" s="1"/>
    </row>
    <row r="56" spans="33:36" ht="12.75">
      <c r="AG56" s="1"/>
      <c r="AH56" s="1"/>
      <c r="AI56" s="1"/>
      <c r="AJ56" s="1"/>
    </row>
    <row r="57" spans="33:36" ht="12.75">
      <c r="AG57" s="1"/>
      <c r="AH57" s="1"/>
      <c r="AI57" s="1"/>
      <c r="AJ57" s="1"/>
    </row>
    <row r="58" spans="33:36" ht="12.75">
      <c r="AG58" s="1"/>
      <c r="AH58" s="1"/>
      <c r="AI58" s="1"/>
      <c r="AJ58" s="1"/>
    </row>
    <row r="59" spans="33:36" ht="12.75">
      <c r="AG59" s="1"/>
      <c r="AH59" s="1"/>
      <c r="AI59" s="1"/>
      <c r="AJ59" s="1"/>
    </row>
    <row r="60" spans="33:36" ht="12.75">
      <c r="AG60" s="1"/>
      <c r="AH60" s="1"/>
      <c r="AI60" s="1"/>
      <c r="AJ60" s="1"/>
    </row>
    <row r="61" spans="33:36" ht="12.75">
      <c r="AG61" s="1"/>
      <c r="AH61" s="1"/>
      <c r="AI61" s="1"/>
      <c r="AJ61" s="1"/>
    </row>
    <row r="62" spans="33:36" ht="12.75">
      <c r="AG62" s="1"/>
      <c r="AH62" s="1"/>
      <c r="AI62" s="1"/>
      <c r="AJ62" s="1"/>
    </row>
    <row r="63" spans="33:36" ht="12.75">
      <c r="AG63" s="1"/>
      <c r="AH63" s="1"/>
      <c r="AI63" s="1"/>
      <c r="AJ63" s="1"/>
    </row>
    <row r="64" spans="33:36" ht="12.75">
      <c r="AG64" s="1"/>
      <c r="AH64" s="1"/>
      <c r="AI64" s="1"/>
      <c r="AJ64" s="1"/>
    </row>
    <row r="65" spans="33:36" ht="12.75">
      <c r="AG65" s="1"/>
      <c r="AH65" s="1"/>
      <c r="AI65" s="1"/>
      <c r="AJ65" s="1"/>
    </row>
    <row r="66" spans="33:36" ht="12.75">
      <c r="AG66" s="1"/>
      <c r="AH66" s="1"/>
      <c r="AI66" s="1"/>
      <c r="AJ66" s="1"/>
    </row>
    <row r="67" spans="33:36" ht="12.75">
      <c r="AG67" s="1"/>
      <c r="AH67" s="1"/>
      <c r="AI67" s="1"/>
      <c r="AJ67" s="1"/>
    </row>
    <row r="68" spans="33:36" ht="12.75">
      <c r="AG68" s="1"/>
      <c r="AH68" s="1"/>
      <c r="AI68" s="1"/>
      <c r="AJ68" s="1"/>
    </row>
    <row r="69" spans="33:36" ht="12.75">
      <c r="AG69" s="1"/>
      <c r="AH69" s="1"/>
      <c r="AI69" s="1"/>
      <c r="AJ69" s="1"/>
    </row>
    <row r="70" spans="33:36" ht="12.75">
      <c r="AG70" s="1"/>
      <c r="AH70" s="1"/>
      <c r="AI70" s="1"/>
      <c r="AJ70" s="1"/>
    </row>
    <row r="71" spans="33:36" ht="12.75">
      <c r="AG71" s="1"/>
      <c r="AH71" s="1"/>
      <c r="AI71" s="1"/>
      <c r="AJ71" s="1"/>
    </row>
    <row r="72" spans="33:36" ht="12.75">
      <c r="AG72" s="1"/>
      <c r="AH72" s="1"/>
      <c r="AI72" s="1"/>
      <c r="AJ72" s="1"/>
    </row>
    <row r="73" spans="33:36" ht="12.75">
      <c r="AG73" s="1"/>
      <c r="AH73" s="1"/>
      <c r="AI73" s="1"/>
      <c r="AJ73" s="1"/>
    </row>
    <row r="74" spans="33:36" ht="12.75">
      <c r="AG74" s="1"/>
      <c r="AH74" s="1"/>
      <c r="AI74" s="1"/>
      <c r="AJ74" s="1"/>
    </row>
    <row r="75" spans="33:36" ht="12.75">
      <c r="AG75" s="1"/>
      <c r="AH75" s="1"/>
      <c r="AI75" s="1"/>
      <c r="AJ75" s="1"/>
    </row>
    <row r="76" spans="33:36" ht="12.75">
      <c r="AG76" s="1"/>
      <c r="AH76" s="1"/>
      <c r="AI76" s="1"/>
      <c r="AJ76" s="1"/>
    </row>
    <row r="77" spans="33:36" ht="12.75">
      <c r="AG77" s="1"/>
      <c r="AH77" s="1"/>
      <c r="AI77" s="1"/>
      <c r="AJ77" s="1"/>
    </row>
    <row r="78" spans="33:36" ht="12.75">
      <c r="AG78" s="1"/>
      <c r="AH78" s="1"/>
      <c r="AI78" s="1"/>
      <c r="AJ78" s="1"/>
    </row>
    <row r="79" spans="33:36" ht="12.75">
      <c r="AG79" s="1"/>
      <c r="AH79" s="1"/>
      <c r="AI79" s="1"/>
      <c r="AJ79" s="1"/>
    </row>
    <row r="80" spans="33:36" ht="12.75">
      <c r="AG80" s="1"/>
      <c r="AH80" s="1"/>
      <c r="AI80" s="1"/>
      <c r="AJ80" s="1"/>
    </row>
    <row r="81" spans="33:36" ht="12.75">
      <c r="AG81" s="1"/>
      <c r="AH81" s="1"/>
      <c r="AI81" s="1"/>
      <c r="AJ81" s="1"/>
    </row>
    <row r="82" spans="33:36" ht="12.75">
      <c r="AG82" s="1"/>
      <c r="AH82" s="1"/>
      <c r="AI82" s="1"/>
      <c r="AJ82" s="1"/>
    </row>
    <row r="83" spans="33:36" ht="12.75">
      <c r="AG83" s="1"/>
      <c r="AH83" s="1"/>
      <c r="AI83" s="1"/>
      <c r="AJ83" s="1"/>
    </row>
    <row r="84" spans="33:36" ht="12.75">
      <c r="AG84" s="1"/>
      <c r="AH84" s="1"/>
      <c r="AI84" s="1"/>
      <c r="AJ84" s="1"/>
    </row>
    <row r="85" spans="33:36" ht="12.75">
      <c r="AG85" s="1"/>
      <c r="AH85" s="1"/>
      <c r="AI85" s="1"/>
      <c r="AJ85" s="1"/>
    </row>
    <row r="86" spans="33:36" ht="12.75">
      <c r="AG86" s="1"/>
      <c r="AH86" s="1"/>
      <c r="AI86" s="1"/>
      <c r="AJ86" s="1"/>
    </row>
    <row r="87" spans="33:36" ht="12.75">
      <c r="AG87" s="1"/>
      <c r="AH87" s="1"/>
      <c r="AI87" s="1"/>
      <c r="AJ87" s="1"/>
    </row>
    <row r="88" spans="33:36" ht="12.75">
      <c r="AG88" s="1"/>
      <c r="AH88" s="1"/>
      <c r="AI88" s="1"/>
      <c r="AJ88" s="1"/>
    </row>
    <row r="89" spans="33:36" ht="12.75">
      <c r="AG89" s="1"/>
      <c r="AH89" s="1"/>
      <c r="AI89" s="1"/>
      <c r="AJ89" s="1"/>
    </row>
    <row r="90" spans="33:36" ht="12.75">
      <c r="AG90" s="1"/>
      <c r="AH90" s="1"/>
      <c r="AI90" s="1"/>
      <c r="AJ90" s="1"/>
    </row>
  </sheetData>
  <sheetProtection/>
  <mergeCells count="13">
    <mergeCell ref="A37:AA37"/>
    <mergeCell ref="A38:AA38"/>
    <mergeCell ref="A39:AA39"/>
    <mergeCell ref="E1:V1"/>
    <mergeCell ref="B3:AA3"/>
    <mergeCell ref="W1:AA1"/>
    <mergeCell ref="A41:AA41"/>
    <mergeCell ref="A34:R34"/>
    <mergeCell ref="E5:I5"/>
    <mergeCell ref="J5:N5"/>
    <mergeCell ref="O5:S5"/>
    <mergeCell ref="T5:X5"/>
    <mergeCell ref="A36:AA36"/>
  </mergeCells>
  <printOptions/>
  <pageMargins left="0.35" right="0.2" top="0.21" bottom="0.15" header="0.13" footer="0.13"/>
  <pageSetup horizontalDpi="1200" verticalDpi="12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104"/>
  <sheetViews>
    <sheetView zoomScalePageLayoutView="0" workbookViewId="0" topLeftCell="A1">
      <pane ySplit="6" topLeftCell="BM7" activePane="bottomLeft" state="frozen"/>
      <selection pane="topLeft" activeCell="F34" sqref="F34"/>
      <selection pane="bottomLeft"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6" width="9.140625" style="85" customWidth="1"/>
    <col min="37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6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</row>
    <row r="3" spans="1:36" s="40" customFormat="1" ht="15.75" customHeight="1">
      <c r="A3" s="37"/>
      <c r="B3" s="172" t="s">
        <v>42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</row>
    <row r="4" spans="1:36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</row>
    <row r="5" spans="1:36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</row>
    <row r="6" spans="1:36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</row>
    <row r="7" spans="1:28" s="4" customFormat="1" ht="15" customHeight="1">
      <c r="A7" s="153" t="s">
        <v>11</v>
      </c>
      <c r="B7" s="166" t="s">
        <v>157</v>
      </c>
      <c r="C7" s="166" t="s">
        <v>121</v>
      </c>
      <c r="D7" s="154">
        <v>2011</v>
      </c>
      <c r="E7" s="155"/>
      <c r="F7" s="156"/>
      <c r="G7" s="157"/>
      <c r="H7" s="156"/>
      <c r="I7" s="158">
        <f>E7+G7-H7</f>
        <v>0</v>
      </c>
      <c r="J7" s="159"/>
      <c r="K7" s="156"/>
      <c r="L7" s="157"/>
      <c r="M7" s="156"/>
      <c r="N7" s="158">
        <f>J7+L7-M7</f>
        <v>0</v>
      </c>
      <c r="O7" s="155">
        <v>2</v>
      </c>
      <c r="P7" s="156">
        <v>10</v>
      </c>
      <c r="Q7" s="157">
        <v>9.5</v>
      </c>
      <c r="R7" s="159"/>
      <c r="S7" s="158">
        <f>O7+Q7-R7</f>
        <v>11.5</v>
      </c>
      <c r="T7" s="155">
        <v>2</v>
      </c>
      <c r="U7" s="156">
        <v>10</v>
      </c>
      <c r="V7" s="157">
        <v>9.6</v>
      </c>
      <c r="W7" s="159"/>
      <c r="X7" s="158">
        <f>T7+V7-W7</f>
        <v>11.6</v>
      </c>
      <c r="Y7" s="160">
        <f>SUM(E7+J7+O7+T7)</f>
        <v>4</v>
      </c>
      <c r="Z7" s="161">
        <f>SUM(G7+L7+Q7+V7)</f>
        <v>19.1</v>
      </c>
      <c r="AA7" s="162">
        <f>$I7+$N7+$S7+$X7</f>
        <v>23.1</v>
      </c>
      <c r="AB7" s="61"/>
    </row>
    <row r="8" spans="1:28" s="74" customFormat="1" ht="11.25" customHeight="1">
      <c r="A8" s="62"/>
      <c r="B8" s="133" t="s">
        <v>106</v>
      </c>
      <c r="C8" s="186"/>
      <c r="D8" s="13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321</v>
      </c>
      <c r="P8" s="67"/>
      <c r="Q8" s="66" t="s">
        <v>11</v>
      </c>
      <c r="R8" s="69"/>
      <c r="S8" s="68" t="s">
        <v>11</v>
      </c>
      <c r="T8" s="65" t="s">
        <v>321</v>
      </c>
      <c r="U8" s="67"/>
      <c r="V8" s="66" t="s">
        <v>11</v>
      </c>
      <c r="W8" s="69"/>
      <c r="X8" s="68" t="s">
        <v>11</v>
      </c>
      <c r="Y8" s="65" t="s">
        <v>321</v>
      </c>
      <c r="Z8" s="71" t="s">
        <v>11</v>
      </c>
      <c r="AA8" s="72"/>
      <c r="AB8" s="73"/>
    </row>
    <row r="9" spans="1:28" s="4" customFormat="1" ht="15" customHeight="1">
      <c r="A9" s="91" t="s">
        <v>12</v>
      </c>
      <c r="B9" s="108" t="s">
        <v>133</v>
      </c>
      <c r="C9" s="108" t="s">
        <v>84</v>
      </c>
      <c r="D9" s="109">
        <v>2011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2</v>
      </c>
      <c r="P9" s="55">
        <v>10</v>
      </c>
      <c r="Q9" s="54">
        <v>9.4</v>
      </c>
      <c r="R9" s="57"/>
      <c r="S9" s="56">
        <f>O9+Q9-R9</f>
        <v>11.4</v>
      </c>
      <c r="T9" s="53">
        <v>2</v>
      </c>
      <c r="U9" s="55">
        <v>10</v>
      </c>
      <c r="V9" s="54">
        <v>9.43</v>
      </c>
      <c r="W9" s="57"/>
      <c r="X9" s="56">
        <f>T9+V9-W9</f>
        <v>11.43</v>
      </c>
      <c r="Y9" s="58">
        <f>SUM(E9+J9+O9+T9)</f>
        <v>4</v>
      </c>
      <c r="Z9" s="59">
        <f>SUM(G9+L9+Q9+V9)</f>
        <v>18.83</v>
      </c>
      <c r="AA9" s="60">
        <f>$I9+$N9+$S9+$X9</f>
        <v>22.83</v>
      </c>
      <c r="AB9" s="61"/>
    </row>
    <row r="10" spans="1:28" s="74" customFormat="1" ht="11.25" customHeight="1">
      <c r="A10" s="62"/>
      <c r="B10" s="110" t="s">
        <v>134</v>
      </c>
      <c r="C10" s="187"/>
      <c r="D10" s="120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321</v>
      </c>
      <c r="P10" s="67"/>
      <c r="Q10" s="66" t="s">
        <v>316</v>
      </c>
      <c r="R10" s="69"/>
      <c r="S10" s="66" t="s">
        <v>316</v>
      </c>
      <c r="T10" s="65" t="s">
        <v>321</v>
      </c>
      <c r="U10" s="67"/>
      <c r="V10" s="66" t="s">
        <v>12</v>
      </c>
      <c r="W10" s="69"/>
      <c r="X10" s="68" t="s">
        <v>12</v>
      </c>
      <c r="Y10" s="65" t="s">
        <v>321</v>
      </c>
      <c r="Z10" s="71" t="s">
        <v>12</v>
      </c>
      <c r="AA10" s="72"/>
      <c r="AB10" s="73"/>
    </row>
    <row r="11" spans="1:28" s="4" customFormat="1" ht="15" customHeight="1">
      <c r="A11" s="91" t="s">
        <v>13</v>
      </c>
      <c r="B11" s="108" t="s">
        <v>140</v>
      </c>
      <c r="C11" s="108" t="s">
        <v>88</v>
      </c>
      <c r="D11" s="118">
        <v>2011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2</v>
      </c>
      <c r="P11" s="55">
        <v>10</v>
      </c>
      <c r="Q11" s="54">
        <v>9.35</v>
      </c>
      <c r="R11" s="57"/>
      <c r="S11" s="56">
        <f>O11+Q11-R11</f>
        <v>11.35</v>
      </c>
      <c r="T11" s="53">
        <v>2</v>
      </c>
      <c r="U11" s="55">
        <v>10</v>
      </c>
      <c r="V11" s="54">
        <v>9.37</v>
      </c>
      <c r="W11" s="57"/>
      <c r="X11" s="56">
        <f>T11+V11-W11</f>
        <v>11.37</v>
      </c>
      <c r="Y11" s="58">
        <f>SUM(E11+J11+O11+T11)</f>
        <v>4</v>
      </c>
      <c r="Z11" s="59">
        <f>SUM(G11+L11+Q11+V11)</f>
        <v>18.72</v>
      </c>
      <c r="AA11" s="60">
        <f>$I11+$N11+$S11+$X11</f>
        <v>22.72</v>
      </c>
      <c r="AB11" s="61"/>
    </row>
    <row r="12" spans="1:28" s="74" customFormat="1" ht="11.25" customHeight="1">
      <c r="A12" s="62"/>
      <c r="B12" s="110" t="s">
        <v>106</v>
      </c>
      <c r="C12" s="111"/>
      <c r="D12" s="11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321</v>
      </c>
      <c r="P12" s="67"/>
      <c r="Q12" s="66" t="s">
        <v>14</v>
      </c>
      <c r="R12" s="69"/>
      <c r="S12" s="66"/>
      <c r="T12" s="65" t="s">
        <v>321</v>
      </c>
      <c r="U12" s="67"/>
      <c r="V12" s="66" t="s">
        <v>13</v>
      </c>
      <c r="W12" s="69"/>
      <c r="X12" s="68" t="s">
        <v>13</v>
      </c>
      <c r="Y12" s="65" t="s">
        <v>321</v>
      </c>
      <c r="Z12" s="71" t="s">
        <v>13</v>
      </c>
      <c r="AA12" s="72"/>
      <c r="AB12" s="73"/>
    </row>
    <row r="13" spans="1:28" s="4" customFormat="1" ht="15" customHeight="1">
      <c r="A13" s="91" t="s">
        <v>14</v>
      </c>
      <c r="B13" s="108" t="s">
        <v>159</v>
      </c>
      <c r="C13" s="116" t="s">
        <v>81</v>
      </c>
      <c r="D13" s="118">
        <v>2011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2</v>
      </c>
      <c r="P13" s="55">
        <v>10</v>
      </c>
      <c r="Q13" s="54">
        <v>9.4</v>
      </c>
      <c r="R13" s="57"/>
      <c r="S13" s="56">
        <f>O13+Q13-R13</f>
        <v>11.4</v>
      </c>
      <c r="T13" s="53">
        <v>2</v>
      </c>
      <c r="U13" s="55">
        <v>10</v>
      </c>
      <c r="V13" s="54">
        <v>9.07</v>
      </c>
      <c r="W13" s="57"/>
      <c r="X13" s="56">
        <f>T13+V13-W13</f>
        <v>11.07</v>
      </c>
      <c r="Y13" s="58">
        <f>SUM(E13+J13+O13+T13)</f>
        <v>4</v>
      </c>
      <c r="Z13" s="59">
        <f>SUM(G13+L13+Q13+V13)</f>
        <v>18.47</v>
      </c>
      <c r="AA13" s="60">
        <f>$I13+$N13+$S13+$X13</f>
        <v>22.47</v>
      </c>
      <c r="AB13" s="61"/>
    </row>
    <row r="14" spans="1:28" s="74" customFormat="1" ht="11.25" customHeight="1">
      <c r="A14" s="62"/>
      <c r="B14" s="110" t="s">
        <v>134</v>
      </c>
      <c r="C14" s="111"/>
      <c r="D14" s="11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321</v>
      </c>
      <c r="P14" s="67"/>
      <c r="Q14" s="66" t="s">
        <v>316</v>
      </c>
      <c r="R14" s="69"/>
      <c r="S14" s="68" t="s">
        <v>316</v>
      </c>
      <c r="T14" s="65" t="s">
        <v>321</v>
      </c>
      <c r="U14" s="67"/>
      <c r="V14" s="66" t="s">
        <v>16</v>
      </c>
      <c r="W14" s="69"/>
      <c r="X14" s="68" t="s">
        <v>16</v>
      </c>
      <c r="Y14" s="65" t="s">
        <v>321</v>
      </c>
      <c r="Z14" s="71" t="s">
        <v>14</v>
      </c>
      <c r="AA14" s="72"/>
      <c r="AB14" s="73"/>
    </row>
    <row r="15" spans="1:28" s="4" customFormat="1" ht="15" customHeight="1">
      <c r="A15" s="91" t="s">
        <v>15</v>
      </c>
      <c r="B15" s="90" t="s">
        <v>138</v>
      </c>
      <c r="C15" s="90" t="s">
        <v>139</v>
      </c>
      <c r="D15" s="92">
        <v>2011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2</v>
      </c>
      <c r="P15" s="55">
        <v>10</v>
      </c>
      <c r="Q15" s="54">
        <v>9.15</v>
      </c>
      <c r="R15" s="57"/>
      <c r="S15" s="56">
        <f>O15+Q15-R15</f>
        <v>11.15</v>
      </c>
      <c r="T15" s="53">
        <v>2</v>
      </c>
      <c r="U15" s="55">
        <v>10</v>
      </c>
      <c r="V15" s="54">
        <v>9.27</v>
      </c>
      <c r="W15" s="57"/>
      <c r="X15" s="56">
        <f>T15+V15-W15</f>
        <v>11.27</v>
      </c>
      <c r="Y15" s="58">
        <f>SUM(E15+J15+O15+T15)</f>
        <v>4</v>
      </c>
      <c r="Z15" s="59">
        <f>SUM(G15+L15+Q15+V15)</f>
        <v>18.42</v>
      </c>
      <c r="AA15" s="60">
        <f>$I15+$N15+$S15+$X15</f>
        <v>22.42</v>
      </c>
      <c r="AB15" s="61"/>
    </row>
    <row r="16" spans="1:28" s="74" customFormat="1" ht="11.25" customHeight="1">
      <c r="A16" s="62"/>
      <c r="B16" s="110" t="s">
        <v>104</v>
      </c>
      <c r="C16" s="94"/>
      <c r="D16" s="64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321</v>
      </c>
      <c r="P16" s="67"/>
      <c r="Q16" s="66" t="s">
        <v>324</v>
      </c>
      <c r="R16" s="69"/>
      <c r="S16" s="66" t="s">
        <v>324</v>
      </c>
      <c r="T16" s="65" t="s">
        <v>321</v>
      </c>
      <c r="U16" s="67"/>
      <c r="V16" s="66" t="s">
        <v>14</v>
      </c>
      <c r="W16" s="69"/>
      <c r="X16" s="68" t="s">
        <v>14</v>
      </c>
      <c r="Y16" s="65" t="s">
        <v>321</v>
      </c>
      <c r="Z16" s="71" t="s">
        <v>15</v>
      </c>
      <c r="AA16" s="72"/>
      <c r="AB16" s="73"/>
    </row>
    <row r="17" spans="1:28" s="4" customFormat="1" ht="15" customHeight="1">
      <c r="A17" s="91" t="s">
        <v>16</v>
      </c>
      <c r="B17" s="108" t="s">
        <v>141</v>
      </c>
      <c r="C17" s="116" t="s">
        <v>78</v>
      </c>
      <c r="D17" s="117">
        <v>2011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2</v>
      </c>
      <c r="P17" s="55">
        <v>10</v>
      </c>
      <c r="Q17" s="54">
        <v>9.15</v>
      </c>
      <c r="R17" s="57"/>
      <c r="S17" s="56">
        <f>O17+Q17-R17</f>
        <v>11.15</v>
      </c>
      <c r="T17" s="53">
        <v>2</v>
      </c>
      <c r="U17" s="55">
        <v>10</v>
      </c>
      <c r="V17" s="54">
        <v>9.23</v>
      </c>
      <c r="W17" s="57"/>
      <c r="X17" s="56">
        <f>T17+V17-W17</f>
        <v>11.23</v>
      </c>
      <c r="Y17" s="58">
        <f>SUM(E17+J17+O17+T17)</f>
        <v>4</v>
      </c>
      <c r="Z17" s="59">
        <f>SUM(G17+L17+Q17+V17)</f>
        <v>18.380000000000003</v>
      </c>
      <c r="AA17" s="60">
        <f>$I17+$N17+$S17+$X17</f>
        <v>22.380000000000003</v>
      </c>
      <c r="AB17" s="61"/>
    </row>
    <row r="18" spans="1:28" s="74" customFormat="1" ht="11.25" customHeight="1">
      <c r="A18" s="62"/>
      <c r="B18" s="110" t="s">
        <v>104</v>
      </c>
      <c r="C18" s="111"/>
      <c r="D18" s="114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321</v>
      </c>
      <c r="P18" s="67"/>
      <c r="Q18" s="66" t="s">
        <v>324</v>
      </c>
      <c r="R18" s="69"/>
      <c r="S18" s="66" t="s">
        <v>324</v>
      </c>
      <c r="T18" s="65" t="s">
        <v>321</v>
      </c>
      <c r="U18" s="67"/>
      <c r="V18" s="66" t="s">
        <v>15</v>
      </c>
      <c r="W18" s="69"/>
      <c r="X18" s="68" t="s">
        <v>15</v>
      </c>
      <c r="Y18" s="65" t="s">
        <v>321</v>
      </c>
      <c r="Z18" s="71" t="s">
        <v>16</v>
      </c>
      <c r="AA18" s="72"/>
      <c r="AB18" s="73"/>
    </row>
    <row r="19" spans="1:28" s="4" customFormat="1" ht="15" customHeight="1">
      <c r="A19" s="91" t="s">
        <v>17</v>
      </c>
      <c r="B19" s="108" t="s">
        <v>162</v>
      </c>
      <c r="C19" s="116" t="s">
        <v>163</v>
      </c>
      <c r="D19" s="117">
        <v>2011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2</v>
      </c>
      <c r="P19" s="55">
        <v>10</v>
      </c>
      <c r="Q19" s="54">
        <v>9.15</v>
      </c>
      <c r="R19" s="57"/>
      <c r="S19" s="56">
        <f>O19+Q19-R19</f>
        <v>11.15</v>
      </c>
      <c r="T19" s="53">
        <v>2</v>
      </c>
      <c r="U19" s="55">
        <v>10</v>
      </c>
      <c r="V19" s="54">
        <v>9</v>
      </c>
      <c r="W19" s="57"/>
      <c r="X19" s="56">
        <f>T19+V19-W19</f>
        <v>11</v>
      </c>
      <c r="Y19" s="58">
        <f>SUM(E19+J19+O19+T19)</f>
        <v>4</v>
      </c>
      <c r="Z19" s="59">
        <f>SUM(G19+L19+Q19+V19)</f>
        <v>18.15</v>
      </c>
      <c r="AA19" s="60">
        <f>$I19+$N19+$S19+$X19</f>
        <v>22.15</v>
      </c>
      <c r="AB19" s="61"/>
    </row>
    <row r="20" spans="1:28" s="74" customFormat="1" ht="11.25" customHeight="1">
      <c r="A20" s="62"/>
      <c r="B20" s="110" t="s">
        <v>160</v>
      </c>
      <c r="C20" s="111"/>
      <c r="D20" s="114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321</v>
      </c>
      <c r="P20" s="67"/>
      <c r="Q20" s="66" t="s">
        <v>324</v>
      </c>
      <c r="R20" s="69"/>
      <c r="S20" s="66" t="s">
        <v>324</v>
      </c>
      <c r="T20" s="65" t="s">
        <v>321</v>
      </c>
      <c r="U20" s="67"/>
      <c r="V20" s="66" t="s">
        <v>17</v>
      </c>
      <c r="W20" s="69"/>
      <c r="X20" s="68" t="s">
        <v>17</v>
      </c>
      <c r="Y20" s="65" t="s">
        <v>321</v>
      </c>
      <c r="Z20" s="71" t="s">
        <v>17</v>
      </c>
      <c r="AA20" s="72"/>
      <c r="AB20" s="73"/>
    </row>
    <row r="21" spans="1:28" s="4" customFormat="1" ht="15" customHeight="1">
      <c r="A21" s="91" t="s">
        <v>18</v>
      </c>
      <c r="B21" s="90" t="s">
        <v>258</v>
      </c>
      <c r="C21" s="93" t="s">
        <v>259</v>
      </c>
      <c r="D21" s="52">
        <v>2011</v>
      </c>
      <c r="E21" s="53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2</v>
      </c>
      <c r="P21" s="55">
        <v>10</v>
      </c>
      <c r="Q21" s="54">
        <v>9</v>
      </c>
      <c r="R21" s="57"/>
      <c r="S21" s="56">
        <f>O21+Q21-R21</f>
        <v>11</v>
      </c>
      <c r="T21" s="53">
        <v>2</v>
      </c>
      <c r="U21" s="55">
        <v>10</v>
      </c>
      <c r="V21" s="54">
        <v>8.87</v>
      </c>
      <c r="W21" s="57"/>
      <c r="X21" s="56">
        <f>T21+V21-W21</f>
        <v>10.87</v>
      </c>
      <c r="Y21" s="58">
        <f>SUM(E21+J21+O21+T21)</f>
        <v>4</v>
      </c>
      <c r="Z21" s="59">
        <f>SUM(G21+L21+Q21+V21)</f>
        <v>17.869999999999997</v>
      </c>
      <c r="AA21" s="60">
        <f>$I21+$N21+$S21+$X21</f>
        <v>21.869999999999997</v>
      </c>
      <c r="AB21" s="61"/>
    </row>
    <row r="22" spans="1:28" s="75" customFormat="1" ht="11.25" customHeight="1">
      <c r="A22" s="62"/>
      <c r="B22" s="110" t="s">
        <v>160</v>
      </c>
      <c r="C22" s="94"/>
      <c r="D22" s="64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321</v>
      </c>
      <c r="P22" s="67"/>
      <c r="Q22" s="66" t="s">
        <v>22</v>
      </c>
      <c r="R22" s="69"/>
      <c r="S22" s="66" t="s">
        <v>22</v>
      </c>
      <c r="T22" s="65" t="s">
        <v>321</v>
      </c>
      <c r="U22" s="67"/>
      <c r="V22" s="66" t="s">
        <v>19</v>
      </c>
      <c r="W22" s="69"/>
      <c r="X22" s="68" t="s">
        <v>19</v>
      </c>
      <c r="Y22" s="65" t="s">
        <v>321</v>
      </c>
      <c r="Z22" s="71" t="s">
        <v>18</v>
      </c>
      <c r="AA22" s="72"/>
      <c r="AB22" s="73"/>
    </row>
    <row r="23" spans="1:28" s="4" customFormat="1" ht="15" customHeight="1">
      <c r="A23" s="91" t="s">
        <v>19</v>
      </c>
      <c r="B23" s="90" t="s">
        <v>147</v>
      </c>
      <c r="C23" s="93" t="s">
        <v>79</v>
      </c>
      <c r="D23" s="52">
        <v>2011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2</v>
      </c>
      <c r="P23" s="55">
        <v>10</v>
      </c>
      <c r="Q23" s="54">
        <v>9.2</v>
      </c>
      <c r="R23" s="57"/>
      <c r="S23" s="56">
        <f>O23+Q23-R23</f>
        <v>11.2</v>
      </c>
      <c r="T23" s="53">
        <v>2</v>
      </c>
      <c r="U23" s="55">
        <v>10</v>
      </c>
      <c r="V23" s="54">
        <v>8.63</v>
      </c>
      <c r="W23" s="57"/>
      <c r="X23" s="56">
        <f>T23+V23-W23</f>
        <v>10.63</v>
      </c>
      <c r="Y23" s="58">
        <f>SUM(E23+J23+O23+T23)</f>
        <v>4</v>
      </c>
      <c r="Z23" s="59">
        <f>SUM(G23+L23+Q23+V23)</f>
        <v>17.83</v>
      </c>
      <c r="AA23" s="60">
        <f>$I23+$N23+$S23+$X23</f>
        <v>21.83</v>
      </c>
      <c r="AB23" s="61"/>
    </row>
    <row r="24" spans="1:28" s="75" customFormat="1" ht="11.25" customHeight="1">
      <c r="A24" s="62"/>
      <c r="B24" s="63" t="s">
        <v>161</v>
      </c>
      <c r="C24" s="94"/>
      <c r="D24" s="64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321</v>
      </c>
      <c r="P24" s="67"/>
      <c r="Q24" s="66" t="s">
        <v>322</v>
      </c>
      <c r="R24" s="69"/>
      <c r="S24" s="66" t="s">
        <v>322</v>
      </c>
      <c r="T24" s="65" t="s">
        <v>321</v>
      </c>
      <c r="U24" s="67"/>
      <c r="V24" s="66" t="s">
        <v>22</v>
      </c>
      <c r="W24" s="69"/>
      <c r="X24" s="68" t="s">
        <v>22</v>
      </c>
      <c r="Y24" s="65" t="s">
        <v>321</v>
      </c>
      <c r="Z24" s="71" t="s">
        <v>19</v>
      </c>
      <c r="AA24" s="72"/>
      <c r="AB24" s="73"/>
    </row>
    <row r="25" spans="1:28" s="4" customFormat="1" ht="15" customHeight="1">
      <c r="A25" s="91" t="s">
        <v>20</v>
      </c>
      <c r="B25" s="90" t="s">
        <v>117</v>
      </c>
      <c r="C25" s="93" t="s">
        <v>116</v>
      </c>
      <c r="D25" s="52">
        <v>2011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2</v>
      </c>
      <c r="P25" s="55">
        <v>10</v>
      </c>
      <c r="Q25" s="54">
        <v>9.2</v>
      </c>
      <c r="R25" s="57"/>
      <c r="S25" s="56">
        <f>O25+Q25-R25</f>
        <v>11.2</v>
      </c>
      <c r="T25" s="53">
        <v>2</v>
      </c>
      <c r="U25" s="55">
        <v>10</v>
      </c>
      <c r="V25" s="54">
        <v>8.6</v>
      </c>
      <c r="W25" s="57"/>
      <c r="X25" s="56">
        <f>T25+V25-W25</f>
        <v>10.6</v>
      </c>
      <c r="Y25" s="58">
        <f>SUM(E25+J25+O25+T25)</f>
        <v>4</v>
      </c>
      <c r="Z25" s="59">
        <f>SUM(G25+L25+Q25+V25)</f>
        <v>17.799999999999997</v>
      </c>
      <c r="AA25" s="60">
        <f>$I25+$N25+$S25+$X25</f>
        <v>21.799999999999997</v>
      </c>
      <c r="AB25" s="61"/>
    </row>
    <row r="26" spans="1:28" s="75" customFormat="1" ht="11.25" customHeight="1">
      <c r="A26" s="62"/>
      <c r="B26" s="63" t="s">
        <v>158</v>
      </c>
      <c r="C26" s="94"/>
      <c r="D26" s="64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321</v>
      </c>
      <c r="P26" s="67"/>
      <c r="Q26" s="66" t="s">
        <v>322</v>
      </c>
      <c r="R26" s="69"/>
      <c r="S26" s="66" t="s">
        <v>322</v>
      </c>
      <c r="T26" s="65" t="s">
        <v>321</v>
      </c>
      <c r="U26" s="67"/>
      <c r="V26" s="66" t="s">
        <v>23</v>
      </c>
      <c r="W26" s="69"/>
      <c r="X26" s="68" t="s">
        <v>23</v>
      </c>
      <c r="Y26" s="65" t="s">
        <v>321</v>
      </c>
      <c r="Z26" s="71" t="s">
        <v>20</v>
      </c>
      <c r="AA26" s="72"/>
      <c r="AB26" s="73"/>
    </row>
    <row r="27" spans="1:28" s="4" customFormat="1" ht="15" customHeight="1">
      <c r="A27" s="91" t="s">
        <v>21</v>
      </c>
      <c r="B27" s="90" t="s">
        <v>142</v>
      </c>
      <c r="C27" s="93" t="s">
        <v>83</v>
      </c>
      <c r="D27" s="52">
        <v>2011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2</v>
      </c>
      <c r="P27" s="55">
        <v>10</v>
      </c>
      <c r="Q27" s="54">
        <v>8.85</v>
      </c>
      <c r="R27" s="57"/>
      <c r="S27" s="56">
        <f>O27+Q27-R27</f>
        <v>10.85</v>
      </c>
      <c r="T27" s="53">
        <v>2</v>
      </c>
      <c r="U27" s="55">
        <v>10</v>
      </c>
      <c r="V27" s="54">
        <v>8.8</v>
      </c>
      <c r="W27" s="57"/>
      <c r="X27" s="56">
        <f>T27+V27-W27</f>
        <v>10.8</v>
      </c>
      <c r="Y27" s="58">
        <f>SUM(E27+J27+O27+T27)</f>
        <v>4</v>
      </c>
      <c r="Z27" s="59">
        <f>SUM(G27+L27+Q27+V27)</f>
        <v>17.65</v>
      </c>
      <c r="AA27" s="60">
        <f>$I27+$N27+$S27+$X27</f>
        <v>21.65</v>
      </c>
      <c r="AB27" s="61"/>
    </row>
    <row r="28" spans="1:28" s="75" customFormat="1" ht="11.25" customHeight="1">
      <c r="A28" s="62"/>
      <c r="B28" s="110" t="s">
        <v>104</v>
      </c>
      <c r="C28" s="94"/>
      <c r="D28" s="64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321</v>
      </c>
      <c r="P28" s="67"/>
      <c r="Q28" s="66" t="s">
        <v>23</v>
      </c>
      <c r="R28" s="69"/>
      <c r="S28" s="66" t="s">
        <v>23</v>
      </c>
      <c r="T28" s="65" t="s">
        <v>321</v>
      </c>
      <c r="U28" s="67"/>
      <c r="V28" s="66" t="s">
        <v>20</v>
      </c>
      <c r="W28" s="69"/>
      <c r="X28" s="68" t="s">
        <v>20</v>
      </c>
      <c r="Y28" s="65" t="s">
        <v>321</v>
      </c>
      <c r="Z28" s="71" t="s">
        <v>21</v>
      </c>
      <c r="AA28" s="72"/>
      <c r="AB28" s="73"/>
    </row>
    <row r="29" spans="1:28" s="4" customFormat="1" ht="15" customHeight="1">
      <c r="A29" s="51" t="s">
        <v>22</v>
      </c>
      <c r="B29" s="90" t="s">
        <v>195</v>
      </c>
      <c r="C29" s="93" t="s">
        <v>196</v>
      </c>
      <c r="D29" s="52">
        <v>2011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2</v>
      </c>
      <c r="P29" s="55">
        <v>10</v>
      </c>
      <c r="Q29" s="54">
        <v>8.65</v>
      </c>
      <c r="R29" s="57"/>
      <c r="S29" s="56">
        <f>O29+Q29-R29</f>
        <v>10.65</v>
      </c>
      <c r="T29" s="53">
        <v>2</v>
      </c>
      <c r="U29" s="55">
        <v>10</v>
      </c>
      <c r="V29" s="54">
        <v>8.873</v>
      </c>
      <c r="W29" s="57"/>
      <c r="X29" s="56">
        <f>T29+V29-W29</f>
        <v>10.873</v>
      </c>
      <c r="Y29" s="58">
        <f>SUM(E29+J29+O29+T29)</f>
        <v>4</v>
      </c>
      <c r="Z29" s="59">
        <f>SUM(G29+L29+Q29+V29)</f>
        <v>17.523</v>
      </c>
      <c r="AA29" s="60">
        <f>$I29+$N29+$S29+$X29</f>
        <v>21.523</v>
      </c>
      <c r="AB29" s="61"/>
    </row>
    <row r="30" spans="1:28" s="75" customFormat="1" ht="11.25" customHeight="1">
      <c r="A30" s="62"/>
      <c r="B30" s="110" t="s">
        <v>160</v>
      </c>
      <c r="C30" s="94"/>
      <c r="D30" s="64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321</v>
      </c>
      <c r="P30" s="67"/>
      <c r="Q30" s="66" t="s">
        <v>25</v>
      </c>
      <c r="R30" s="69"/>
      <c r="S30" s="68" t="s">
        <v>25</v>
      </c>
      <c r="T30" s="65" t="s">
        <v>321</v>
      </c>
      <c r="U30" s="67"/>
      <c r="V30" s="66" t="s">
        <v>18</v>
      </c>
      <c r="W30" s="69"/>
      <c r="X30" s="68" t="s">
        <v>18</v>
      </c>
      <c r="Y30" s="65" t="s">
        <v>321</v>
      </c>
      <c r="Z30" s="71" t="s">
        <v>22</v>
      </c>
      <c r="AA30" s="72"/>
      <c r="AB30" s="73"/>
    </row>
    <row r="31" spans="1:28" s="4" customFormat="1" ht="15" customHeight="1">
      <c r="A31" s="51" t="s">
        <v>23</v>
      </c>
      <c r="B31" s="108" t="s">
        <v>222</v>
      </c>
      <c r="C31" s="116" t="s">
        <v>223</v>
      </c>
      <c r="D31" s="52">
        <v>2011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2</v>
      </c>
      <c r="P31" s="55">
        <v>10</v>
      </c>
      <c r="Q31" s="54">
        <v>9.05</v>
      </c>
      <c r="R31" s="57"/>
      <c r="S31" s="56">
        <f>O31+Q31-R31</f>
        <v>11.05</v>
      </c>
      <c r="T31" s="53">
        <v>2</v>
      </c>
      <c r="U31" s="55">
        <v>10</v>
      </c>
      <c r="V31" s="54">
        <v>8.37</v>
      </c>
      <c r="W31" s="57"/>
      <c r="X31" s="56">
        <f>T31+V31-W31</f>
        <v>10.37</v>
      </c>
      <c r="Y31" s="58">
        <f>SUM(E31+J31+O31+T31)</f>
        <v>4</v>
      </c>
      <c r="Z31" s="59">
        <f>SUM(G31+L31+Q31+V31)</f>
        <v>17.42</v>
      </c>
      <c r="AA31" s="60">
        <f>$I31+$N31+$S31+$X31</f>
        <v>21.42</v>
      </c>
      <c r="AB31" s="61"/>
    </row>
    <row r="32" spans="1:28" s="75" customFormat="1" ht="11.25" customHeight="1">
      <c r="A32" s="62"/>
      <c r="B32" s="110" t="s">
        <v>218</v>
      </c>
      <c r="C32" s="111"/>
      <c r="D32" s="64"/>
      <c r="E32" s="65"/>
      <c r="F32" s="67"/>
      <c r="G32" s="66"/>
      <c r="H32" s="67"/>
      <c r="I32" s="68"/>
      <c r="J32" s="69"/>
      <c r="K32" s="67"/>
      <c r="L32" s="66"/>
      <c r="M32" s="69"/>
      <c r="N32" s="68"/>
      <c r="O32" s="65" t="s">
        <v>321</v>
      </c>
      <c r="P32" s="67"/>
      <c r="Q32" s="66" t="s">
        <v>326</v>
      </c>
      <c r="R32" s="69"/>
      <c r="S32" s="68" t="s">
        <v>325</v>
      </c>
      <c r="T32" s="65" t="s">
        <v>321</v>
      </c>
      <c r="U32" s="67"/>
      <c r="V32" s="66" t="s">
        <v>25</v>
      </c>
      <c r="W32" s="69"/>
      <c r="X32" s="68" t="s">
        <v>25</v>
      </c>
      <c r="Y32" s="65" t="s">
        <v>321</v>
      </c>
      <c r="Z32" s="71" t="s">
        <v>23</v>
      </c>
      <c r="AA32" s="72"/>
      <c r="AB32" s="73"/>
    </row>
    <row r="33" spans="1:28" s="4" customFormat="1" ht="15" customHeight="1">
      <c r="A33" s="51" t="s">
        <v>24</v>
      </c>
      <c r="B33" s="108" t="s">
        <v>261</v>
      </c>
      <c r="C33" s="116" t="s">
        <v>121</v>
      </c>
      <c r="D33" s="52">
        <v>2011</v>
      </c>
      <c r="E33" s="53"/>
      <c r="F33" s="55"/>
      <c r="G33" s="54"/>
      <c r="H33" s="55"/>
      <c r="I33" s="56">
        <f>E33+G33-H33</f>
        <v>0</v>
      </c>
      <c r="J33" s="57"/>
      <c r="K33" s="55"/>
      <c r="L33" s="54"/>
      <c r="M33" s="55"/>
      <c r="N33" s="56">
        <f>J33+L33-M33</f>
        <v>0</v>
      </c>
      <c r="O33" s="53">
        <v>2</v>
      </c>
      <c r="P33" s="55">
        <v>10</v>
      </c>
      <c r="Q33" s="54">
        <v>8.55</v>
      </c>
      <c r="R33" s="57"/>
      <c r="S33" s="56">
        <f>O33+Q33-R33</f>
        <v>10.55</v>
      </c>
      <c r="T33" s="53">
        <v>2</v>
      </c>
      <c r="U33" s="55">
        <v>10</v>
      </c>
      <c r="V33" s="54">
        <v>8.7</v>
      </c>
      <c r="W33" s="57"/>
      <c r="X33" s="56">
        <f>T33+V33-W33</f>
        <v>10.7</v>
      </c>
      <c r="Y33" s="58">
        <f>SUM(E33+J33+O33+T33)</f>
        <v>4</v>
      </c>
      <c r="Z33" s="59">
        <f>SUM(G33+L33+Q33+V33)</f>
        <v>17.25</v>
      </c>
      <c r="AA33" s="60">
        <f>$I33+$N33+$S33+$X33</f>
        <v>21.25</v>
      </c>
      <c r="AB33" s="61"/>
    </row>
    <row r="34" spans="1:28" s="75" customFormat="1" ht="11.25" customHeight="1">
      <c r="A34" s="62"/>
      <c r="B34" s="110" t="s">
        <v>218</v>
      </c>
      <c r="C34" s="111"/>
      <c r="D34" s="64"/>
      <c r="E34" s="65"/>
      <c r="F34" s="67"/>
      <c r="G34" s="66"/>
      <c r="H34" s="67"/>
      <c r="I34" s="68"/>
      <c r="J34" s="69"/>
      <c r="K34" s="67"/>
      <c r="L34" s="66"/>
      <c r="M34" s="69"/>
      <c r="N34" s="68"/>
      <c r="O34" s="65" t="s">
        <v>321</v>
      </c>
      <c r="P34" s="67"/>
      <c r="Q34" s="66" t="s">
        <v>31</v>
      </c>
      <c r="R34" s="69"/>
      <c r="S34" s="68" t="s">
        <v>327</v>
      </c>
      <c r="T34" s="65" t="s">
        <v>321</v>
      </c>
      <c r="U34" s="67"/>
      <c r="V34" s="66" t="s">
        <v>21</v>
      </c>
      <c r="W34" s="69"/>
      <c r="X34" s="68" t="s">
        <v>21</v>
      </c>
      <c r="Y34" s="65" t="s">
        <v>321</v>
      </c>
      <c r="Z34" s="71" t="s">
        <v>24</v>
      </c>
      <c r="AA34" s="72"/>
      <c r="AB34" s="73"/>
    </row>
    <row r="35" spans="1:28" s="4" customFormat="1" ht="15" customHeight="1">
      <c r="A35" s="51" t="s">
        <v>25</v>
      </c>
      <c r="B35" s="108" t="s">
        <v>260</v>
      </c>
      <c r="C35" s="108" t="s">
        <v>55</v>
      </c>
      <c r="D35" s="52">
        <v>2011</v>
      </c>
      <c r="E35" s="53"/>
      <c r="F35" s="55"/>
      <c r="G35" s="54"/>
      <c r="H35" s="55"/>
      <c r="I35" s="56">
        <f>E35+G35-H35</f>
        <v>0</v>
      </c>
      <c r="J35" s="57"/>
      <c r="K35" s="55"/>
      <c r="L35" s="54"/>
      <c r="M35" s="55"/>
      <c r="N35" s="56">
        <f>J35+L35-M35</f>
        <v>0</v>
      </c>
      <c r="O35" s="53">
        <v>2</v>
      </c>
      <c r="P35" s="55">
        <v>10</v>
      </c>
      <c r="Q35" s="54">
        <v>9.05</v>
      </c>
      <c r="R35" s="57"/>
      <c r="S35" s="56">
        <f>O35+Q35-R35</f>
        <v>11.05</v>
      </c>
      <c r="T35" s="53">
        <v>2</v>
      </c>
      <c r="U35" s="55">
        <v>10</v>
      </c>
      <c r="V35" s="54">
        <v>8.1</v>
      </c>
      <c r="W35" s="57"/>
      <c r="X35" s="56">
        <f>T35+V35-W35</f>
        <v>10.1</v>
      </c>
      <c r="Y35" s="58">
        <f>SUM(E35+J35+O35+T35)</f>
        <v>4</v>
      </c>
      <c r="Z35" s="59">
        <f>SUM(G35+L35+Q35+V35)</f>
        <v>17.15</v>
      </c>
      <c r="AA35" s="60">
        <f>$I35+$N35+$S35+$X35</f>
        <v>21.15</v>
      </c>
      <c r="AB35" s="61"/>
    </row>
    <row r="36" spans="1:28" s="75" customFormat="1" ht="11.25" customHeight="1">
      <c r="A36" s="62"/>
      <c r="B36" s="110" t="s">
        <v>255</v>
      </c>
      <c r="C36" s="111"/>
      <c r="D36" s="64"/>
      <c r="E36" s="65"/>
      <c r="F36" s="67"/>
      <c r="G36" s="66"/>
      <c r="H36" s="67"/>
      <c r="I36" s="68"/>
      <c r="J36" s="69"/>
      <c r="K36" s="67"/>
      <c r="L36" s="66"/>
      <c r="M36" s="69"/>
      <c r="N36" s="68"/>
      <c r="O36" s="65" t="s">
        <v>321</v>
      </c>
      <c r="P36" s="67"/>
      <c r="Q36" s="66" t="s">
        <v>326</v>
      </c>
      <c r="R36" s="69"/>
      <c r="S36" s="68" t="s">
        <v>325</v>
      </c>
      <c r="T36" s="65" t="s">
        <v>321</v>
      </c>
      <c r="U36" s="67"/>
      <c r="V36" s="66" t="s">
        <v>33</v>
      </c>
      <c r="W36" s="69"/>
      <c r="X36" s="68" t="s">
        <v>33</v>
      </c>
      <c r="Y36" s="65" t="s">
        <v>321</v>
      </c>
      <c r="Z36" s="71" t="s">
        <v>25</v>
      </c>
      <c r="AA36" s="72"/>
      <c r="AB36" s="73"/>
    </row>
    <row r="37" spans="1:28" s="4" customFormat="1" ht="15" customHeight="1">
      <c r="A37" s="51" t="s">
        <v>31</v>
      </c>
      <c r="B37" s="108" t="s">
        <v>256</v>
      </c>
      <c r="C37" s="108" t="s">
        <v>257</v>
      </c>
      <c r="D37" s="52">
        <v>2011</v>
      </c>
      <c r="E37" s="53"/>
      <c r="F37" s="55"/>
      <c r="G37" s="54"/>
      <c r="H37" s="55"/>
      <c r="I37" s="56">
        <f>E37+G37-H37</f>
        <v>0</v>
      </c>
      <c r="J37" s="57"/>
      <c r="K37" s="55"/>
      <c r="L37" s="54"/>
      <c r="M37" s="55"/>
      <c r="N37" s="56">
        <f>J37+L37-M37</f>
        <v>0</v>
      </c>
      <c r="O37" s="53">
        <v>2</v>
      </c>
      <c r="P37" s="55">
        <v>10</v>
      </c>
      <c r="Q37" s="54">
        <v>8.4</v>
      </c>
      <c r="R37" s="57"/>
      <c r="S37" s="56">
        <f>O37+Q37-R37</f>
        <v>10.4</v>
      </c>
      <c r="T37" s="53">
        <v>2</v>
      </c>
      <c r="U37" s="55">
        <v>10</v>
      </c>
      <c r="V37" s="54">
        <v>8.4</v>
      </c>
      <c r="W37" s="57"/>
      <c r="X37" s="56">
        <f>T37+V37-W37</f>
        <v>10.4</v>
      </c>
      <c r="Y37" s="58">
        <f>SUM(E37+J37+O37+T37)</f>
        <v>4</v>
      </c>
      <c r="Z37" s="59">
        <f>SUM(G37+L37+Q37+V37)</f>
        <v>16.8</v>
      </c>
      <c r="AA37" s="60">
        <f>$I37+$N37+$S37+$X37</f>
        <v>20.8</v>
      </c>
      <c r="AB37" s="61"/>
    </row>
    <row r="38" spans="1:28" s="75" customFormat="1" ht="11.25" customHeight="1">
      <c r="A38" s="62"/>
      <c r="B38" s="110" t="s">
        <v>218</v>
      </c>
      <c r="C38" s="111"/>
      <c r="D38" s="64"/>
      <c r="E38" s="65"/>
      <c r="F38" s="67"/>
      <c r="G38" s="66"/>
      <c r="H38" s="67"/>
      <c r="I38" s="68"/>
      <c r="J38" s="69"/>
      <c r="K38" s="67"/>
      <c r="L38" s="66"/>
      <c r="M38" s="69"/>
      <c r="N38" s="68"/>
      <c r="O38" s="65" t="s">
        <v>321</v>
      </c>
      <c r="P38" s="67"/>
      <c r="Q38" s="66" t="s">
        <v>328</v>
      </c>
      <c r="R38" s="69"/>
      <c r="S38" s="68" t="s">
        <v>329</v>
      </c>
      <c r="T38" s="65" t="s">
        <v>321</v>
      </c>
      <c r="U38" s="67"/>
      <c r="V38" s="66" t="s">
        <v>24</v>
      </c>
      <c r="W38" s="69"/>
      <c r="X38" s="68" t="s">
        <v>24</v>
      </c>
      <c r="Y38" s="65" t="s">
        <v>321</v>
      </c>
      <c r="Z38" s="71" t="s">
        <v>31</v>
      </c>
      <c r="AA38" s="72"/>
      <c r="AB38" s="73"/>
    </row>
    <row r="39" spans="1:28" s="4" customFormat="1" ht="15" customHeight="1">
      <c r="A39" s="51" t="s">
        <v>32</v>
      </c>
      <c r="B39" s="132" t="s">
        <v>224</v>
      </c>
      <c r="C39" s="132" t="s">
        <v>225</v>
      </c>
      <c r="D39" s="52">
        <v>2011</v>
      </c>
      <c r="E39" s="53"/>
      <c r="F39" s="55"/>
      <c r="G39" s="54"/>
      <c r="H39" s="55"/>
      <c r="I39" s="56">
        <f>E39+G39-H39</f>
        <v>0</v>
      </c>
      <c r="J39" s="57"/>
      <c r="K39" s="55"/>
      <c r="L39" s="54"/>
      <c r="M39" s="55"/>
      <c r="N39" s="56">
        <f>J39+L39-M39</f>
        <v>0</v>
      </c>
      <c r="O39" s="53">
        <v>2</v>
      </c>
      <c r="P39" s="55">
        <v>10</v>
      </c>
      <c r="Q39" s="54">
        <v>8.4</v>
      </c>
      <c r="R39" s="57"/>
      <c r="S39" s="56">
        <f>O39+Q39-R39</f>
        <v>10.4</v>
      </c>
      <c r="T39" s="53">
        <v>2</v>
      </c>
      <c r="U39" s="55">
        <v>10</v>
      </c>
      <c r="V39" s="54">
        <v>8.23</v>
      </c>
      <c r="W39" s="57"/>
      <c r="X39" s="56">
        <f>T39+V39-W39</f>
        <v>10.23</v>
      </c>
      <c r="Y39" s="58">
        <f>SUM(E39+J39+O39+T39)</f>
        <v>4</v>
      </c>
      <c r="Z39" s="59">
        <f>SUM(G39+L39+Q39+V39)</f>
        <v>16.630000000000003</v>
      </c>
      <c r="AA39" s="60">
        <f>$I39+$N39+$S39+$X39</f>
        <v>20.630000000000003</v>
      </c>
      <c r="AB39" s="61"/>
    </row>
    <row r="40" spans="1:28" s="75" customFormat="1" ht="11.25" customHeight="1">
      <c r="A40" s="62"/>
      <c r="B40" s="110" t="s">
        <v>218</v>
      </c>
      <c r="C40" s="111"/>
      <c r="D40" s="64"/>
      <c r="E40" s="65"/>
      <c r="F40" s="67"/>
      <c r="G40" s="66"/>
      <c r="H40" s="67"/>
      <c r="I40" s="68"/>
      <c r="J40" s="69"/>
      <c r="K40" s="67"/>
      <c r="L40" s="66"/>
      <c r="M40" s="69"/>
      <c r="N40" s="68"/>
      <c r="O40" s="65" t="s">
        <v>321</v>
      </c>
      <c r="P40" s="67"/>
      <c r="Q40" s="66" t="s">
        <v>328</v>
      </c>
      <c r="R40" s="69"/>
      <c r="S40" s="66" t="s">
        <v>329</v>
      </c>
      <c r="T40" s="65" t="s">
        <v>321</v>
      </c>
      <c r="U40" s="67"/>
      <c r="V40" s="66" t="s">
        <v>32</v>
      </c>
      <c r="W40" s="69"/>
      <c r="X40" s="68" t="s">
        <v>32</v>
      </c>
      <c r="Y40" s="65" t="s">
        <v>321</v>
      </c>
      <c r="Z40" s="71" t="s">
        <v>32</v>
      </c>
      <c r="AA40" s="72"/>
      <c r="AB40" s="73"/>
    </row>
    <row r="41" spans="1:28" s="4" customFormat="1" ht="15" customHeight="1">
      <c r="A41" s="51" t="s">
        <v>33</v>
      </c>
      <c r="B41" s="132" t="s">
        <v>253</v>
      </c>
      <c r="C41" s="188" t="s">
        <v>254</v>
      </c>
      <c r="D41" s="52">
        <v>2011</v>
      </c>
      <c r="E41" s="53"/>
      <c r="F41" s="55"/>
      <c r="G41" s="54"/>
      <c r="H41" s="55"/>
      <c r="I41" s="56">
        <f>E41+G41-H41</f>
        <v>0</v>
      </c>
      <c r="J41" s="57"/>
      <c r="K41" s="55"/>
      <c r="L41" s="54"/>
      <c r="M41" s="55"/>
      <c r="N41" s="56">
        <f>J41+L41-M41</f>
        <v>0</v>
      </c>
      <c r="O41" s="53">
        <v>2</v>
      </c>
      <c r="P41" s="55">
        <v>10</v>
      </c>
      <c r="Q41" s="54">
        <v>8.75</v>
      </c>
      <c r="R41" s="57"/>
      <c r="S41" s="56">
        <f>O41+Q41-R41</f>
        <v>10.75</v>
      </c>
      <c r="T41" s="53">
        <v>2</v>
      </c>
      <c r="U41" s="55">
        <v>10</v>
      </c>
      <c r="V41" s="54">
        <v>7.83</v>
      </c>
      <c r="W41" s="57"/>
      <c r="X41" s="56">
        <f>T41+V41-W41</f>
        <v>9.83</v>
      </c>
      <c r="Y41" s="58">
        <f>SUM(E41+J41+O41+T41)</f>
        <v>4</v>
      </c>
      <c r="Z41" s="59">
        <f>SUM(G41+L41+Q41+V41)</f>
        <v>16.58</v>
      </c>
      <c r="AA41" s="60">
        <f>$I41+$N41+$S41+$X41</f>
        <v>20.58</v>
      </c>
      <c r="AB41" s="61"/>
    </row>
    <row r="42" spans="1:28" s="75" customFormat="1" ht="11.25" customHeight="1">
      <c r="A42" s="62"/>
      <c r="B42" s="110" t="s">
        <v>255</v>
      </c>
      <c r="C42" s="111"/>
      <c r="D42" s="64"/>
      <c r="E42" s="65"/>
      <c r="F42" s="67"/>
      <c r="G42" s="66"/>
      <c r="H42" s="67"/>
      <c r="I42" s="68"/>
      <c r="J42" s="69"/>
      <c r="K42" s="67"/>
      <c r="L42" s="66"/>
      <c r="M42" s="69"/>
      <c r="N42" s="68"/>
      <c r="O42" s="65" t="s">
        <v>321</v>
      </c>
      <c r="P42" s="67"/>
      <c r="Q42" s="66" t="s">
        <v>24</v>
      </c>
      <c r="R42" s="69"/>
      <c r="S42" s="66" t="s">
        <v>24</v>
      </c>
      <c r="T42" s="65" t="s">
        <v>321</v>
      </c>
      <c r="U42" s="67"/>
      <c r="V42" s="66" t="s">
        <v>34</v>
      </c>
      <c r="W42" s="69"/>
      <c r="X42" s="68" t="s">
        <v>34</v>
      </c>
      <c r="Y42" s="65" t="s">
        <v>321</v>
      </c>
      <c r="Z42" s="71" t="s">
        <v>33</v>
      </c>
      <c r="AA42" s="72"/>
      <c r="AB42" s="73"/>
    </row>
    <row r="43" spans="1:28" s="4" customFormat="1" ht="15" customHeight="1">
      <c r="A43" s="51" t="s">
        <v>34</v>
      </c>
      <c r="B43" s="108" t="s">
        <v>262</v>
      </c>
      <c r="C43" s="108" t="s">
        <v>67</v>
      </c>
      <c r="D43" s="52">
        <v>2011</v>
      </c>
      <c r="E43" s="53"/>
      <c r="F43" s="55"/>
      <c r="G43" s="54"/>
      <c r="H43" s="55"/>
      <c r="I43" s="56">
        <f>E43+G43-H43</f>
        <v>0</v>
      </c>
      <c r="J43" s="57"/>
      <c r="K43" s="55"/>
      <c r="L43" s="54"/>
      <c r="M43" s="55"/>
      <c r="N43" s="56">
        <f>J43+L43-M43</f>
        <v>0</v>
      </c>
      <c r="O43" s="53">
        <v>2</v>
      </c>
      <c r="P43" s="55">
        <v>10</v>
      </c>
      <c r="Q43" s="54">
        <v>8.1</v>
      </c>
      <c r="R43" s="57"/>
      <c r="S43" s="56">
        <f>O43+Q43-R43</f>
        <v>10.1</v>
      </c>
      <c r="T43" s="53">
        <v>2</v>
      </c>
      <c r="U43" s="55">
        <v>10</v>
      </c>
      <c r="V43" s="54">
        <v>8.37</v>
      </c>
      <c r="W43" s="57"/>
      <c r="X43" s="56">
        <f>T43+V43-W43</f>
        <v>10.37</v>
      </c>
      <c r="Y43" s="58">
        <f>SUM(E43+J43+O43+T43)</f>
        <v>4</v>
      </c>
      <c r="Z43" s="59">
        <f>SUM(G43+L43+Q43+V43)</f>
        <v>16.47</v>
      </c>
      <c r="AA43" s="60">
        <f>$I43+$N43+$S43+$X43</f>
        <v>20.47</v>
      </c>
      <c r="AB43" s="61"/>
    </row>
    <row r="44" spans="1:28" s="75" customFormat="1" ht="11.25" customHeight="1">
      <c r="A44" s="62"/>
      <c r="B44" s="110" t="s">
        <v>263</v>
      </c>
      <c r="C44" s="111"/>
      <c r="D44" s="64"/>
      <c r="E44" s="65"/>
      <c r="F44" s="67"/>
      <c r="G44" s="66"/>
      <c r="H44" s="67"/>
      <c r="I44" s="68"/>
      <c r="J44" s="69"/>
      <c r="K44" s="67"/>
      <c r="L44" s="66"/>
      <c r="M44" s="69"/>
      <c r="N44" s="68"/>
      <c r="O44" s="65" t="s">
        <v>321</v>
      </c>
      <c r="P44" s="67"/>
      <c r="Q44" s="66" t="s">
        <v>35</v>
      </c>
      <c r="R44" s="69"/>
      <c r="S44" s="68" t="s">
        <v>35</v>
      </c>
      <c r="T44" s="65" t="s">
        <v>321</v>
      </c>
      <c r="U44" s="67"/>
      <c r="V44" s="66" t="s">
        <v>31</v>
      </c>
      <c r="W44" s="69"/>
      <c r="X44" s="68" t="s">
        <v>31</v>
      </c>
      <c r="Y44" s="65" t="s">
        <v>321</v>
      </c>
      <c r="Z44" s="71" t="s">
        <v>34</v>
      </c>
      <c r="AA44" s="72"/>
      <c r="AB44" s="73"/>
    </row>
    <row r="45" spans="1:28" s="4" customFormat="1" ht="15" customHeight="1">
      <c r="A45" s="51" t="s">
        <v>35</v>
      </c>
      <c r="B45" s="132" t="s">
        <v>243</v>
      </c>
      <c r="C45" s="132" t="s">
        <v>128</v>
      </c>
      <c r="D45" s="52">
        <v>2011</v>
      </c>
      <c r="E45" s="53"/>
      <c r="F45" s="55"/>
      <c r="G45" s="54"/>
      <c r="H45" s="55"/>
      <c r="I45" s="56">
        <f>E45+G45-H45</f>
        <v>0</v>
      </c>
      <c r="J45" s="57"/>
      <c r="K45" s="55"/>
      <c r="L45" s="54"/>
      <c r="M45" s="55"/>
      <c r="N45" s="56">
        <f>J45+L45-M45</f>
        <v>0</v>
      </c>
      <c r="O45" s="53">
        <v>2</v>
      </c>
      <c r="P45" s="55">
        <v>10</v>
      </c>
      <c r="Q45" s="54">
        <v>8.3</v>
      </c>
      <c r="R45" s="57"/>
      <c r="S45" s="56">
        <f>O45+Q45-R45</f>
        <v>10.3</v>
      </c>
      <c r="T45" s="53">
        <v>2</v>
      </c>
      <c r="U45" s="55">
        <v>10</v>
      </c>
      <c r="V45" s="54">
        <v>7.63</v>
      </c>
      <c r="W45" s="57"/>
      <c r="X45" s="56">
        <f>T45+V45-W45</f>
        <v>9.629999999999999</v>
      </c>
      <c r="Y45" s="58">
        <f>SUM(E45+J45+O45+T45)</f>
        <v>4</v>
      </c>
      <c r="Z45" s="59">
        <f>SUM(G45+L45+Q45+V45)</f>
        <v>15.93</v>
      </c>
      <c r="AA45" s="60">
        <f>$I45+$N45+$S45+$X45</f>
        <v>19.93</v>
      </c>
      <c r="AB45" s="61"/>
    </row>
    <row r="46" spans="1:28" s="75" customFormat="1" ht="11.25" customHeight="1" thickBot="1">
      <c r="A46" s="121"/>
      <c r="B46" s="122" t="s">
        <v>255</v>
      </c>
      <c r="C46" s="181"/>
      <c r="D46" s="164"/>
      <c r="E46" s="124"/>
      <c r="F46" s="125"/>
      <c r="G46" s="126"/>
      <c r="H46" s="125"/>
      <c r="I46" s="127"/>
      <c r="J46" s="128"/>
      <c r="K46" s="125"/>
      <c r="L46" s="126"/>
      <c r="M46" s="128"/>
      <c r="N46" s="127"/>
      <c r="O46" s="124" t="s">
        <v>321</v>
      </c>
      <c r="P46" s="125"/>
      <c r="Q46" s="126" t="s">
        <v>34</v>
      </c>
      <c r="R46" s="128"/>
      <c r="S46" s="127" t="s">
        <v>34</v>
      </c>
      <c r="T46" s="124" t="s">
        <v>321</v>
      </c>
      <c r="U46" s="125"/>
      <c r="V46" s="126" t="s">
        <v>35</v>
      </c>
      <c r="W46" s="128"/>
      <c r="X46" s="127" t="s">
        <v>35</v>
      </c>
      <c r="Y46" s="124" t="s">
        <v>321</v>
      </c>
      <c r="Z46" s="130" t="s">
        <v>35</v>
      </c>
      <c r="AA46" s="131"/>
      <c r="AB46" s="73"/>
    </row>
    <row r="47" spans="1:28" s="75" customFormat="1" ht="6.75" customHeight="1">
      <c r="A47" s="76"/>
      <c r="B47" s="77"/>
      <c r="C47" s="77"/>
      <c r="D47" s="78"/>
      <c r="E47" s="79"/>
      <c r="F47" s="79"/>
      <c r="G47" s="80"/>
      <c r="H47" s="79"/>
      <c r="I47" s="81"/>
      <c r="J47" s="82"/>
      <c r="K47" s="79"/>
      <c r="L47" s="81"/>
      <c r="M47" s="82"/>
      <c r="N47" s="81"/>
      <c r="O47" s="83"/>
      <c r="P47" s="79"/>
      <c r="Q47" s="84"/>
      <c r="R47" s="83"/>
      <c r="S47" s="81"/>
      <c r="T47" s="82"/>
      <c r="U47" s="79"/>
      <c r="V47" s="84"/>
      <c r="W47" s="83"/>
      <c r="X47" s="81"/>
      <c r="Y47" s="82"/>
      <c r="Z47" s="81"/>
      <c r="AA47" s="7"/>
      <c r="AB47" s="21"/>
    </row>
    <row r="48" spans="1:27" s="2" customFormat="1" ht="15" customHeight="1">
      <c r="A48" s="176" t="s">
        <v>26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1"/>
      <c r="T48" s="12"/>
      <c r="U48" s="12"/>
      <c r="V48" s="11"/>
      <c r="W48" s="12"/>
      <c r="X48" s="11"/>
      <c r="Y48" s="12"/>
      <c r="Z48" s="11"/>
      <c r="AA48" s="11"/>
    </row>
    <row r="49" spans="3:27" s="3" customFormat="1" ht="6" customHeight="1">
      <c r="C49" s="13"/>
      <c r="D49" s="14"/>
      <c r="E49" s="15"/>
      <c r="F49" s="17"/>
      <c r="G49" s="16"/>
      <c r="H49" s="17"/>
      <c r="I49" s="16"/>
      <c r="J49" s="17"/>
      <c r="K49" s="17"/>
      <c r="L49" s="16"/>
      <c r="M49" s="17"/>
      <c r="N49" s="16"/>
      <c r="O49" s="17"/>
      <c r="P49" s="17"/>
      <c r="Q49" s="16"/>
      <c r="R49" s="17"/>
      <c r="S49" s="16"/>
      <c r="T49" s="17"/>
      <c r="U49" s="17"/>
      <c r="V49" s="16"/>
      <c r="W49" s="17"/>
      <c r="X49" s="16"/>
      <c r="Y49" s="17"/>
      <c r="Z49" s="16"/>
      <c r="AA49" s="16"/>
    </row>
    <row r="50" spans="1:28" s="4" customFormat="1" ht="13.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"/>
    </row>
    <row r="51" spans="1:28" s="4" customFormat="1" ht="13.5">
      <c r="A51" s="180" t="s">
        <v>30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"/>
    </row>
    <row r="52" spans="1:28" s="4" customFormat="1" ht="13.5">
      <c r="A52" s="180" t="s">
        <v>28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"/>
    </row>
    <row r="53" spans="1:28" s="4" customFormat="1" ht="13.5">
      <c r="A53" s="180" t="s">
        <v>29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"/>
    </row>
    <row r="54" spans="1:36" ht="6.75" customHeight="1">
      <c r="A54" s="19"/>
      <c r="C54" s="20"/>
      <c r="D54" s="21"/>
      <c r="E54" s="8"/>
      <c r="F54" s="22"/>
      <c r="G54" s="9"/>
      <c r="H54" s="22"/>
      <c r="I54" s="7"/>
      <c r="K54" s="22"/>
      <c r="M54" s="22"/>
      <c r="N54" s="9"/>
      <c r="P54" s="22"/>
      <c r="Q54" s="10"/>
      <c r="R54" s="23"/>
      <c r="S54" s="24"/>
      <c r="T54" s="23"/>
      <c r="U54" s="22"/>
      <c r="V54" s="24"/>
      <c r="W54" s="23"/>
      <c r="X54" s="24"/>
      <c r="Y54" s="23"/>
      <c r="Z54" s="24"/>
      <c r="AA54" s="24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56.25" customHeight="1">
      <c r="A55" s="174" t="s">
        <v>400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C55" s="1"/>
      <c r="AD55" s="1"/>
      <c r="AE55" s="1"/>
      <c r="AF55" s="1"/>
      <c r="AG55" s="1"/>
      <c r="AH55" s="1"/>
      <c r="AI55" s="1"/>
      <c r="AJ55" s="1"/>
    </row>
    <row r="56" spans="1:36" ht="19.5">
      <c r="A56" s="106"/>
      <c r="B56" s="1"/>
      <c r="C56" s="1"/>
      <c r="AC56" s="1"/>
      <c r="AD56" s="1"/>
      <c r="AE56" s="1"/>
      <c r="AF56" s="1"/>
      <c r="AG56" s="1"/>
      <c r="AH56" s="1"/>
      <c r="AI56" s="1"/>
      <c r="AJ56" s="1"/>
    </row>
    <row r="57" spans="1:36" ht="19.5">
      <c r="A57" s="107"/>
      <c r="B57" s="1"/>
      <c r="C57" s="119"/>
      <c r="AC57" s="1"/>
      <c r="AD57" s="1"/>
      <c r="AE57" s="1"/>
      <c r="AF57" s="1"/>
      <c r="AG57" s="1"/>
      <c r="AH57" s="1"/>
      <c r="AI57" s="1"/>
      <c r="AJ57" s="1"/>
    </row>
    <row r="58" spans="29:36" ht="12.75">
      <c r="AC58" s="1"/>
      <c r="AD58" s="1"/>
      <c r="AE58" s="1"/>
      <c r="AF58" s="1"/>
      <c r="AG58" s="1"/>
      <c r="AH58" s="1"/>
      <c r="AI58" s="1"/>
      <c r="AJ58" s="1"/>
    </row>
    <row r="59" spans="33:36" ht="12.75">
      <c r="AG59" s="1"/>
      <c r="AH59" s="1"/>
      <c r="AI59" s="1"/>
      <c r="AJ59" s="1"/>
    </row>
    <row r="60" spans="33:36" ht="12.75">
      <c r="AG60" s="1"/>
      <c r="AH60" s="1"/>
      <c r="AI60" s="1"/>
      <c r="AJ60" s="1"/>
    </row>
    <row r="61" spans="33:36" ht="12.75">
      <c r="AG61" s="1"/>
      <c r="AH61" s="1"/>
      <c r="AI61" s="1"/>
      <c r="AJ61" s="1"/>
    </row>
    <row r="62" spans="33:36" ht="12.75">
      <c r="AG62" s="1"/>
      <c r="AH62" s="1"/>
      <c r="AI62" s="1"/>
      <c r="AJ62" s="1"/>
    </row>
    <row r="63" spans="33:36" ht="12.75">
      <c r="AG63" s="1"/>
      <c r="AH63" s="1"/>
      <c r="AI63" s="1"/>
      <c r="AJ63" s="1"/>
    </row>
    <row r="64" spans="33:36" ht="12.75">
      <c r="AG64" s="1"/>
      <c r="AH64" s="1"/>
      <c r="AI64" s="1"/>
      <c r="AJ64" s="1"/>
    </row>
    <row r="65" spans="33:36" ht="12.75">
      <c r="AG65" s="1"/>
      <c r="AH65" s="1"/>
      <c r="AI65" s="1"/>
      <c r="AJ65" s="1"/>
    </row>
    <row r="66" spans="33:36" ht="12.75">
      <c r="AG66" s="1"/>
      <c r="AH66" s="1"/>
      <c r="AI66" s="1"/>
      <c r="AJ66" s="1"/>
    </row>
    <row r="67" spans="33:36" ht="12.75">
      <c r="AG67" s="1"/>
      <c r="AH67" s="1"/>
      <c r="AI67" s="1"/>
      <c r="AJ67" s="1"/>
    </row>
    <row r="68" spans="33:36" ht="12.75">
      <c r="AG68" s="1"/>
      <c r="AH68" s="1"/>
      <c r="AI68" s="1"/>
      <c r="AJ68" s="1"/>
    </row>
    <row r="69" spans="33:36" ht="12.75">
      <c r="AG69" s="1"/>
      <c r="AH69" s="1"/>
      <c r="AI69" s="1"/>
      <c r="AJ69" s="1"/>
    </row>
    <row r="70" spans="33:36" ht="12.75">
      <c r="AG70" s="1"/>
      <c r="AH70" s="1"/>
      <c r="AI70" s="1"/>
      <c r="AJ70" s="1"/>
    </row>
    <row r="71" spans="33:36" ht="12.75">
      <c r="AG71" s="1"/>
      <c r="AH71" s="1"/>
      <c r="AI71" s="1"/>
      <c r="AJ71" s="1"/>
    </row>
    <row r="72" spans="33:36" ht="12.75">
      <c r="AG72" s="1"/>
      <c r="AH72" s="1"/>
      <c r="AI72" s="1"/>
      <c r="AJ72" s="1"/>
    </row>
    <row r="73" spans="33:36" ht="12.75">
      <c r="AG73" s="1"/>
      <c r="AH73" s="1"/>
      <c r="AI73" s="1"/>
      <c r="AJ73" s="1"/>
    </row>
    <row r="74" spans="33:36" ht="12.75">
      <c r="AG74" s="1"/>
      <c r="AH74" s="1"/>
      <c r="AI74" s="1"/>
      <c r="AJ74" s="1"/>
    </row>
    <row r="75" spans="33:36" ht="12.75">
      <c r="AG75" s="1"/>
      <c r="AH75" s="1"/>
      <c r="AI75" s="1"/>
      <c r="AJ75" s="1"/>
    </row>
    <row r="76" spans="33:36" ht="12.75">
      <c r="AG76" s="1"/>
      <c r="AH76" s="1"/>
      <c r="AI76" s="1"/>
      <c r="AJ76" s="1"/>
    </row>
    <row r="77" spans="33:36" ht="12.75">
      <c r="AG77" s="1"/>
      <c r="AH77" s="1"/>
      <c r="AI77" s="1"/>
      <c r="AJ77" s="1"/>
    </row>
    <row r="78" spans="33:36" ht="12.75">
      <c r="AG78" s="1"/>
      <c r="AH78" s="1"/>
      <c r="AI78" s="1"/>
      <c r="AJ78" s="1"/>
    </row>
    <row r="79" spans="33:36" ht="12.75">
      <c r="AG79" s="1"/>
      <c r="AH79" s="1"/>
      <c r="AI79" s="1"/>
      <c r="AJ79" s="1"/>
    </row>
    <row r="80" spans="33:36" ht="12.75">
      <c r="AG80" s="1"/>
      <c r="AH80" s="1"/>
      <c r="AI80" s="1"/>
      <c r="AJ80" s="1"/>
    </row>
    <row r="81" spans="33:36" ht="12.75">
      <c r="AG81" s="1"/>
      <c r="AH81" s="1"/>
      <c r="AI81" s="1"/>
      <c r="AJ81" s="1"/>
    </row>
    <row r="82" spans="33:36" ht="12.75">
      <c r="AG82" s="1"/>
      <c r="AH82" s="1"/>
      <c r="AI82" s="1"/>
      <c r="AJ82" s="1"/>
    </row>
    <row r="83" spans="33:36" ht="12.75">
      <c r="AG83" s="1"/>
      <c r="AH83" s="1"/>
      <c r="AI83" s="1"/>
      <c r="AJ83" s="1"/>
    </row>
    <row r="84" spans="33:36" ht="12.75">
      <c r="AG84" s="1"/>
      <c r="AH84" s="1"/>
      <c r="AI84" s="1"/>
      <c r="AJ84" s="1"/>
    </row>
    <row r="85" spans="33:36" ht="12.75">
      <c r="AG85" s="1"/>
      <c r="AH85" s="1"/>
      <c r="AI85" s="1"/>
      <c r="AJ85" s="1"/>
    </row>
    <row r="86" spans="33:36" ht="12.75">
      <c r="AG86" s="1"/>
      <c r="AH86" s="1"/>
      <c r="AI86" s="1"/>
      <c r="AJ86" s="1"/>
    </row>
    <row r="87" spans="33:36" ht="12.75">
      <c r="AG87" s="1"/>
      <c r="AH87" s="1"/>
      <c r="AI87" s="1"/>
      <c r="AJ87" s="1"/>
    </row>
    <row r="88" spans="33:36" ht="12.75">
      <c r="AG88" s="1"/>
      <c r="AH88" s="1"/>
      <c r="AI88" s="1"/>
      <c r="AJ88" s="1"/>
    </row>
    <row r="89" spans="33:36" ht="12.75">
      <c r="AG89" s="1"/>
      <c r="AH89" s="1"/>
      <c r="AI89" s="1"/>
      <c r="AJ89" s="1"/>
    </row>
    <row r="90" spans="33:36" ht="12.75">
      <c r="AG90" s="1"/>
      <c r="AH90" s="1"/>
      <c r="AI90" s="1"/>
      <c r="AJ90" s="1"/>
    </row>
    <row r="91" spans="33:36" ht="12.75">
      <c r="AG91" s="1"/>
      <c r="AH91" s="1"/>
      <c r="AI91" s="1"/>
      <c r="AJ91" s="1"/>
    </row>
    <row r="92" spans="33:36" ht="12.75">
      <c r="AG92" s="1"/>
      <c r="AH92" s="1"/>
      <c r="AI92" s="1"/>
      <c r="AJ92" s="1"/>
    </row>
    <row r="93" spans="33:36" ht="12.75">
      <c r="AG93" s="1"/>
      <c r="AH93" s="1"/>
      <c r="AI93" s="1"/>
      <c r="AJ93" s="1"/>
    </row>
    <row r="94" spans="33:36" ht="12.75">
      <c r="AG94" s="1"/>
      <c r="AH94" s="1"/>
      <c r="AI94" s="1"/>
      <c r="AJ94" s="1"/>
    </row>
    <row r="95" spans="33:36" ht="12.75">
      <c r="AG95" s="1"/>
      <c r="AH95" s="1"/>
      <c r="AI95" s="1"/>
      <c r="AJ95" s="1"/>
    </row>
    <row r="96" spans="33:36" ht="12.75">
      <c r="AG96" s="1"/>
      <c r="AH96" s="1"/>
      <c r="AI96" s="1"/>
      <c r="AJ96" s="1"/>
    </row>
    <row r="97" spans="33:36" ht="12.75">
      <c r="AG97" s="1"/>
      <c r="AH97" s="1"/>
      <c r="AI97" s="1"/>
      <c r="AJ97" s="1"/>
    </row>
    <row r="98" spans="33:36" ht="12.75">
      <c r="AG98" s="1"/>
      <c r="AH98" s="1"/>
      <c r="AI98" s="1"/>
      <c r="AJ98" s="1"/>
    </row>
    <row r="99" spans="33:36" ht="12.75">
      <c r="AG99" s="1"/>
      <c r="AH99" s="1"/>
      <c r="AI99" s="1"/>
      <c r="AJ99" s="1"/>
    </row>
    <row r="100" spans="33:36" ht="12.75">
      <c r="AG100" s="1"/>
      <c r="AH100" s="1"/>
      <c r="AI100" s="1"/>
      <c r="AJ100" s="1"/>
    </row>
    <row r="101" spans="33:36" ht="12.75">
      <c r="AG101" s="1"/>
      <c r="AH101" s="1"/>
      <c r="AI101" s="1"/>
      <c r="AJ101" s="1"/>
    </row>
    <row r="102" spans="33:36" ht="12.75">
      <c r="AG102" s="1"/>
      <c r="AH102" s="1"/>
      <c r="AI102" s="1"/>
      <c r="AJ102" s="1"/>
    </row>
    <row r="103" spans="33:36" ht="12.75">
      <c r="AG103" s="1"/>
      <c r="AH103" s="1"/>
      <c r="AI103" s="1"/>
      <c r="AJ103" s="1"/>
    </row>
    <row r="104" spans="33:36" ht="12.75">
      <c r="AG104" s="1"/>
      <c r="AH104" s="1"/>
      <c r="AI104" s="1"/>
      <c r="AJ104" s="1"/>
    </row>
  </sheetData>
  <sheetProtection/>
  <mergeCells count="13">
    <mergeCell ref="E1:V1"/>
    <mergeCell ref="B3:AA3"/>
    <mergeCell ref="W1:AA1"/>
    <mergeCell ref="E5:I5"/>
    <mergeCell ref="J5:N5"/>
    <mergeCell ref="O5:S5"/>
    <mergeCell ref="T5:X5"/>
    <mergeCell ref="A53:AA53"/>
    <mergeCell ref="A55:AA55"/>
    <mergeCell ref="A48:R48"/>
    <mergeCell ref="A50:AA50"/>
    <mergeCell ref="A51:AA51"/>
    <mergeCell ref="A52:AA52"/>
  </mergeCells>
  <printOptions/>
  <pageMargins left="0.36" right="0.2" top="0.19" bottom="0.15" header="0.13" footer="0.13"/>
  <pageSetup horizontalDpi="1200" verticalDpi="12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108"/>
  <sheetViews>
    <sheetView zoomScalePageLayoutView="0" workbookViewId="0" topLeftCell="A1">
      <pane ySplit="6" topLeftCell="BM7" activePane="bottomLeft" state="frozen"/>
      <selection pane="topLeft" activeCell="N19" sqref="N19"/>
      <selection pane="bottomLeft"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6" width="9.140625" style="85" customWidth="1"/>
    <col min="37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6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</row>
    <row r="3" spans="1:36" s="40" customFormat="1" ht="15.75" customHeight="1">
      <c r="A3" s="37"/>
      <c r="B3" s="172" t="s">
        <v>43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</row>
    <row r="4" spans="1:36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</row>
    <row r="5" spans="1:36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</row>
    <row r="6" spans="1:36" s="50" customFormat="1" ht="15.75" customHeight="1" thickBot="1">
      <c r="A6" s="95"/>
      <c r="B6" s="96"/>
      <c r="C6" s="96"/>
      <c r="D6" s="97"/>
      <c r="E6" s="98" t="s">
        <v>6</v>
      </c>
      <c r="F6" s="99" t="s">
        <v>44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</row>
    <row r="7" spans="1:28" s="4" customFormat="1" ht="15" customHeight="1">
      <c r="A7" s="153" t="s">
        <v>11</v>
      </c>
      <c r="B7" s="182" t="s">
        <v>150</v>
      </c>
      <c r="C7" s="182" t="s">
        <v>52</v>
      </c>
      <c r="D7" s="154">
        <v>2010</v>
      </c>
      <c r="E7" s="155"/>
      <c r="F7" s="156"/>
      <c r="G7" s="157"/>
      <c r="H7" s="156"/>
      <c r="I7" s="158">
        <f>E7+G7-H7</f>
        <v>0</v>
      </c>
      <c r="J7" s="159"/>
      <c r="K7" s="156"/>
      <c r="L7" s="157"/>
      <c r="M7" s="156"/>
      <c r="N7" s="158">
        <f>J7+L7-M7</f>
        <v>0</v>
      </c>
      <c r="O7" s="155">
        <v>3.4</v>
      </c>
      <c r="P7" s="156">
        <v>10</v>
      </c>
      <c r="Q7" s="157">
        <v>8.93</v>
      </c>
      <c r="R7" s="159"/>
      <c r="S7" s="158">
        <f>O7+Q7-R7</f>
        <v>12.33</v>
      </c>
      <c r="T7" s="155">
        <v>3.5</v>
      </c>
      <c r="U7" s="156">
        <v>10</v>
      </c>
      <c r="V7" s="157">
        <v>8.9</v>
      </c>
      <c r="W7" s="159"/>
      <c r="X7" s="158">
        <f>T7+V7-W7</f>
        <v>12.4</v>
      </c>
      <c r="Y7" s="160">
        <f>SUM(E7+J7+O7+T7)</f>
        <v>6.9</v>
      </c>
      <c r="Z7" s="161">
        <f>SUM(G7+L7+Q7+V7)</f>
        <v>17.83</v>
      </c>
      <c r="AA7" s="162">
        <f>$I7+$N7+$S7+$X7</f>
        <v>24.73</v>
      </c>
      <c r="AB7" s="61"/>
    </row>
    <row r="8" spans="1:28" s="74" customFormat="1" ht="11.25" customHeight="1">
      <c r="A8" s="62"/>
      <c r="B8" s="63" t="s">
        <v>230</v>
      </c>
      <c r="C8" s="94"/>
      <c r="D8" s="134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15</v>
      </c>
      <c r="P8" s="67"/>
      <c r="Q8" s="66" t="s">
        <v>12</v>
      </c>
      <c r="R8" s="69"/>
      <c r="S8" s="68" t="s">
        <v>338</v>
      </c>
      <c r="T8" s="65" t="s">
        <v>340</v>
      </c>
      <c r="U8" s="67"/>
      <c r="V8" s="66" t="s">
        <v>338</v>
      </c>
      <c r="W8" s="69"/>
      <c r="X8" s="68" t="s">
        <v>11</v>
      </c>
      <c r="Y8" s="65" t="s">
        <v>330</v>
      </c>
      <c r="Z8" s="71" t="s">
        <v>11</v>
      </c>
      <c r="AA8" s="72"/>
      <c r="AB8" s="73"/>
    </row>
    <row r="9" spans="1:28" s="4" customFormat="1" ht="15" customHeight="1">
      <c r="A9" s="91" t="s">
        <v>12</v>
      </c>
      <c r="B9" s="90" t="s">
        <v>143</v>
      </c>
      <c r="C9" s="90" t="s">
        <v>78</v>
      </c>
      <c r="D9" s="109">
        <v>2010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3.5</v>
      </c>
      <c r="P9" s="55">
        <v>10</v>
      </c>
      <c r="Q9" s="54">
        <v>8.83</v>
      </c>
      <c r="R9" s="57"/>
      <c r="S9" s="56">
        <f>O9+Q9-R9</f>
        <v>12.33</v>
      </c>
      <c r="T9" s="53">
        <v>3.3</v>
      </c>
      <c r="U9" s="55">
        <v>10</v>
      </c>
      <c r="V9" s="54">
        <v>8.67</v>
      </c>
      <c r="W9" s="57"/>
      <c r="X9" s="56">
        <f>T9+V9-W9</f>
        <v>11.969999999999999</v>
      </c>
      <c r="Y9" s="58">
        <f>SUM(E9+J9+O9+T9)</f>
        <v>6.8</v>
      </c>
      <c r="Z9" s="59">
        <f>SUM(G9+L9+Q9+V9)</f>
        <v>17.5</v>
      </c>
      <c r="AA9" s="60">
        <f>$I9+$N9+$S9+$X9</f>
        <v>24.299999999999997</v>
      </c>
      <c r="AB9" s="61"/>
    </row>
    <row r="10" spans="1:28" s="74" customFormat="1" ht="11.25" customHeight="1">
      <c r="A10" s="62"/>
      <c r="B10" s="63" t="s">
        <v>233</v>
      </c>
      <c r="C10" s="94"/>
      <c r="D10" s="134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330</v>
      </c>
      <c r="P10" s="67"/>
      <c r="Q10" s="66" t="s">
        <v>13</v>
      </c>
      <c r="R10" s="69"/>
      <c r="S10" s="68" t="s">
        <v>338</v>
      </c>
      <c r="T10" s="65" t="s">
        <v>341</v>
      </c>
      <c r="U10" s="67"/>
      <c r="V10" s="66" t="s">
        <v>15</v>
      </c>
      <c r="W10" s="69"/>
      <c r="X10" s="68" t="s">
        <v>16</v>
      </c>
      <c r="Y10" s="65" t="s">
        <v>15</v>
      </c>
      <c r="Z10" s="71" t="s">
        <v>12</v>
      </c>
      <c r="AA10" s="72"/>
      <c r="AB10" s="73"/>
    </row>
    <row r="11" spans="1:28" s="4" customFormat="1" ht="15" customHeight="1">
      <c r="A11" s="91" t="s">
        <v>13</v>
      </c>
      <c r="B11" s="108" t="s">
        <v>264</v>
      </c>
      <c r="C11" s="108" t="s">
        <v>265</v>
      </c>
      <c r="D11" s="109" t="s">
        <v>66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3.7</v>
      </c>
      <c r="P11" s="55">
        <v>10</v>
      </c>
      <c r="Q11" s="54">
        <v>8.33</v>
      </c>
      <c r="R11" s="57"/>
      <c r="S11" s="56">
        <f>O11+Q11-R11</f>
        <v>12.030000000000001</v>
      </c>
      <c r="T11" s="53">
        <v>3.5</v>
      </c>
      <c r="U11" s="55">
        <v>10</v>
      </c>
      <c r="V11" s="54">
        <v>8.3</v>
      </c>
      <c r="W11" s="57"/>
      <c r="X11" s="56">
        <f>T11+V11-W11</f>
        <v>11.8</v>
      </c>
      <c r="Y11" s="58">
        <f>SUM(E11+J11+O11+T11)</f>
        <v>7.2</v>
      </c>
      <c r="Z11" s="59">
        <f>SUM(G11+L11+Q11+V11)</f>
        <v>16.630000000000003</v>
      </c>
      <c r="AA11" s="60">
        <f>$I11+$N11+$S11+$X11</f>
        <v>23.830000000000002</v>
      </c>
      <c r="AB11" s="61"/>
    </row>
    <row r="12" spans="1:28" s="74" customFormat="1" ht="11.25" customHeight="1">
      <c r="A12" s="62"/>
      <c r="B12" s="63" t="s">
        <v>314</v>
      </c>
      <c r="C12" s="111"/>
      <c r="D12" s="13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11</v>
      </c>
      <c r="P12" s="67"/>
      <c r="Q12" s="66" t="s">
        <v>323</v>
      </c>
      <c r="R12" s="69"/>
      <c r="S12" s="68" t="s">
        <v>13</v>
      </c>
      <c r="T12" s="65" t="s">
        <v>340</v>
      </c>
      <c r="U12" s="67"/>
      <c r="V12" s="66" t="s">
        <v>318</v>
      </c>
      <c r="W12" s="69"/>
      <c r="X12" s="68" t="s">
        <v>17</v>
      </c>
      <c r="Y12" s="65" t="s">
        <v>11</v>
      </c>
      <c r="Z12" s="71" t="s">
        <v>18</v>
      </c>
      <c r="AA12" s="72"/>
      <c r="AB12" s="73"/>
    </row>
    <row r="13" spans="1:28" s="4" customFormat="1" ht="15" customHeight="1">
      <c r="A13" s="91" t="s">
        <v>14</v>
      </c>
      <c r="B13" s="108" t="s">
        <v>274</v>
      </c>
      <c r="C13" s="108" t="s">
        <v>82</v>
      </c>
      <c r="D13" s="109" t="s">
        <v>66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3.5</v>
      </c>
      <c r="P13" s="55">
        <v>10</v>
      </c>
      <c r="Q13" s="54">
        <v>7.77</v>
      </c>
      <c r="R13" s="57"/>
      <c r="S13" s="56">
        <f>O13+Q13-R13</f>
        <v>11.27</v>
      </c>
      <c r="T13" s="53">
        <v>3.5</v>
      </c>
      <c r="U13" s="55">
        <v>10</v>
      </c>
      <c r="V13" s="54">
        <v>8.77</v>
      </c>
      <c r="W13" s="57"/>
      <c r="X13" s="56">
        <f>T13+V13-W13</f>
        <v>12.27</v>
      </c>
      <c r="Y13" s="58">
        <f>SUM(E13+J13+O13+T13)</f>
        <v>7</v>
      </c>
      <c r="Z13" s="59">
        <f>SUM(G13+L13+Q13+V13)</f>
        <v>16.54</v>
      </c>
      <c r="AA13" s="60">
        <f>$I13+$N13+$S13+$X13</f>
        <v>23.54</v>
      </c>
      <c r="AB13" s="61"/>
    </row>
    <row r="14" spans="1:28" s="74" customFormat="1" ht="11.25" customHeight="1">
      <c r="A14" s="62"/>
      <c r="B14" s="63" t="s">
        <v>314</v>
      </c>
      <c r="C14" s="111"/>
      <c r="D14" s="13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330</v>
      </c>
      <c r="P14" s="67"/>
      <c r="Q14" s="66" t="s">
        <v>334</v>
      </c>
      <c r="R14" s="69"/>
      <c r="S14" s="68" t="s">
        <v>21</v>
      </c>
      <c r="T14" s="65" t="s">
        <v>340</v>
      </c>
      <c r="U14" s="67"/>
      <c r="V14" s="66" t="s">
        <v>330</v>
      </c>
      <c r="W14" s="69"/>
      <c r="X14" s="68" t="s">
        <v>12</v>
      </c>
      <c r="Y14" s="65" t="s">
        <v>12</v>
      </c>
      <c r="Z14" s="71" t="s">
        <v>19</v>
      </c>
      <c r="AA14" s="72"/>
      <c r="AB14" s="73"/>
    </row>
    <row r="15" spans="1:28" s="4" customFormat="1" ht="15" customHeight="1">
      <c r="A15" s="91" t="s">
        <v>15</v>
      </c>
      <c r="B15" s="90" t="s">
        <v>197</v>
      </c>
      <c r="C15" s="90" t="s">
        <v>87</v>
      </c>
      <c r="D15" s="109" t="s">
        <v>66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3.2</v>
      </c>
      <c r="P15" s="55">
        <v>10</v>
      </c>
      <c r="Q15" s="54">
        <v>8.33</v>
      </c>
      <c r="R15" s="57"/>
      <c r="S15" s="56">
        <f>O15+Q15-R15</f>
        <v>11.530000000000001</v>
      </c>
      <c r="T15" s="53">
        <v>3.5</v>
      </c>
      <c r="U15" s="55">
        <v>10</v>
      </c>
      <c r="V15" s="54">
        <v>8.5</v>
      </c>
      <c r="W15" s="57"/>
      <c r="X15" s="56">
        <f>T15+V15-W15</f>
        <v>12</v>
      </c>
      <c r="Y15" s="58">
        <f>SUM(E15+J15+O15+T15)</f>
        <v>6.7</v>
      </c>
      <c r="Z15" s="59">
        <f>SUM(G15+L15+Q15+V15)</f>
        <v>16.83</v>
      </c>
      <c r="AA15" s="60">
        <f>$I15+$N15+$S15+$X15</f>
        <v>23.53</v>
      </c>
      <c r="AB15" s="61"/>
    </row>
    <row r="16" spans="1:28" s="74" customFormat="1" ht="11.25" customHeight="1">
      <c r="A16" s="62"/>
      <c r="B16" s="63" t="s">
        <v>110</v>
      </c>
      <c r="C16" s="94"/>
      <c r="D16" s="134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323</v>
      </c>
      <c r="P16" s="67"/>
      <c r="Q16" s="66" t="s">
        <v>323</v>
      </c>
      <c r="R16" s="69"/>
      <c r="S16" s="68" t="s">
        <v>18</v>
      </c>
      <c r="T16" s="65" t="s">
        <v>340</v>
      </c>
      <c r="U16" s="67"/>
      <c r="V16" s="66" t="s">
        <v>16</v>
      </c>
      <c r="W16" s="69"/>
      <c r="X16" s="68" t="s">
        <v>346</v>
      </c>
      <c r="Y16" s="65" t="s">
        <v>16</v>
      </c>
      <c r="Z16" s="71" t="s">
        <v>16</v>
      </c>
      <c r="AA16" s="72"/>
      <c r="AB16" s="73"/>
    </row>
    <row r="17" spans="1:28" s="4" customFormat="1" ht="15" customHeight="1">
      <c r="A17" s="91" t="s">
        <v>16</v>
      </c>
      <c r="B17" s="90" t="s">
        <v>164</v>
      </c>
      <c r="C17" s="90" t="s">
        <v>165</v>
      </c>
      <c r="D17" s="109">
        <v>2010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3.3</v>
      </c>
      <c r="P17" s="55">
        <v>10</v>
      </c>
      <c r="Q17" s="54">
        <v>8.2</v>
      </c>
      <c r="R17" s="57"/>
      <c r="S17" s="56">
        <f>O17+Q17-R17</f>
        <v>11.5</v>
      </c>
      <c r="T17" s="53">
        <v>3.1</v>
      </c>
      <c r="U17" s="55">
        <v>10</v>
      </c>
      <c r="V17" s="54">
        <v>8.9</v>
      </c>
      <c r="W17" s="57"/>
      <c r="X17" s="56">
        <f>T17+V17-W17</f>
        <v>12</v>
      </c>
      <c r="Y17" s="58">
        <f>SUM(E17+J17+O17+T17)</f>
        <v>6.4</v>
      </c>
      <c r="Z17" s="59">
        <f>SUM(G17+L17+Q17+V17)</f>
        <v>17.1</v>
      </c>
      <c r="AA17" s="60">
        <f>$I17+$N17+$S17+$X17</f>
        <v>23.5</v>
      </c>
      <c r="AB17" s="61"/>
    </row>
    <row r="18" spans="1:28" s="74" customFormat="1" ht="11.25" customHeight="1">
      <c r="A18" s="62"/>
      <c r="B18" s="63" t="s">
        <v>166</v>
      </c>
      <c r="C18" s="94"/>
      <c r="D18" s="134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16</v>
      </c>
      <c r="P18" s="67"/>
      <c r="Q18" s="66" t="s">
        <v>19</v>
      </c>
      <c r="R18" s="69"/>
      <c r="S18" s="68" t="s">
        <v>19</v>
      </c>
      <c r="T18" s="65" t="s">
        <v>344</v>
      </c>
      <c r="U18" s="67"/>
      <c r="V18" s="66" t="s">
        <v>338</v>
      </c>
      <c r="W18" s="69"/>
      <c r="X18" s="68" t="s">
        <v>346</v>
      </c>
      <c r="Y18" s="65" t="s">
        <v>318</v>
      </c>
      <c r="Z18" s="71" t="s">
        <v>14</v>
      </c>
      <c r="AA18" s="72"/>
      <c r="AB18" s="73"/>
    </row>
    <row r="19" spans="1:28" s="4" customFormat="1" ht="15" customHeight="1">
      <c r="A19" s="91" t="s">
        <v>17</v>
      </c>
      <c r="B19" s="108" t="s">
        <v>221</v>
      </c>
      <c r="C19" s="108" t="s">
        <v>228</v>
      </c>
      <c r="D19" s="109" t="s">
        <v>66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3.6</v>
      </c>
      <c r="P19" s="55">
        <v>10</v>
      </c>
      <c r="Q19" s="54">
        <v>7.73</v>
      </c>
      <c r="R19" s="57"/>
      <c r="S19" s="56">
        <f>O19+Q19-R19</f>
        <v>11.33</v>
      </c>
      <c r="T19" s="53">
        <v>3.3</v>
      </c>
      <c r="U19" s="55">
        <v>10</v>
      </c>
      <c r="V19" s="54">
        <v>8.77</v>
      </c>
      <c r="W19" s="57"/>
      <c r="X19" s="56">
        <f>T19+V19-W19</f>
        <v>12.07</v>
      </c>
      <c r="Y19" s="58">
        <f>SUM(E19+J19+O19+T19)</f>
        <v>6.9</v>
      </c>
      <c r="Z19" s="59">
        <f>SUM(G19+L19+Q19+V19)</f>
        <v>16.5</v>
      </c>
      <c r="AA19" s="60">
        <f>$I19+$N19+$S19+$X19</f>
        <v>23.4</v>
      </c>
      <c r="AB19" s="61"/>
    </row>
    <row r="20" spans="1:28" s="74" customFormat="1" ht="11.25" customHeight="1">
      <c r="A20" s="62"/>
      <c r="B20" s="133" t="s">
        <v>218</v>
      </c>
      <c r="C20" s="111"/>
      <c r="D20" s="134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12</v>
      </c>
      <c r="P20" s="67"/>
      <c r="Q20" s="66" t="s">
        <v>24</v>
      </c>
      <c r="R20" s="69"/>
      <c r="S20" s="68" t="s">
        <v>20</v>
      </c>
      <c r="T20" s="65" t="s">
        <v>341</v>
      </c>
      <c r="U20" s="67"/>
      <c r="V20" s="66" t="s">
        <v>330</v>
      </c>
      <c r="W20" s="69"/>
      <c r="X20" s="68" t="s">
        <v>13</v>
      </c>
      <c r="Y20" s="65" t="s">
        <v>330</v>
      </c>
      <c r="Z20" s="71" t="s">
        <v>20</v>
      </c>
      <c r="AA20" s="72"/>
      <c r="AB20" s="73"/>
    </row>
    <row r="21" spans="1:28" s="4" customFormat="1" ht="15" customHeight="1">
      <c r="A21" s="91" t="s">
        <v>18</v>
      </c>
      <c r="B21" s="90" t="s">
        <v>267</v>
      </c>
      <c r="C21" s="90" t="s">
        <v>268</v>
      </c>
      <c r="D21" s="109">
        <v>2010</v>
      </c>
      <c r="E21" s="53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2.8</v>
      </c>
      <c r="P21" s="55">
        <v>10</v>
      </c>
      <c r="Q21" s="54">
        <v>9.1</v>
      </c>
      <c r="R21" s="57"/>
      <c r="S21" s="56">
        <f>O21+Q21-R21</f>
        <v>11.899999999999999</v>
      </c>
      <c r="T21" s="53">
        <v>2.9</v>
      </c>
      <c r="U21" s="55">
        <v>10</v>
      </c>
      <c r="V21" s="54">
        <v>8.27</v>
      </c>
      <c r="W21" s="57"/>
      <c r="X21" s="56">
        <f>T21+V21-W21</f>
        <v>11.17</v>
      </c>
      <c r="Y21" s="58">
        <f>SUM(E21+J21+O21+T21)</f>
        <v>5.699999999999999</v>
      </c>
      <c r="Z21" s="59">
        <f>SUM(G21+L21+Q21+V21)</f>
        <v>17.369999999999997</v>
      </c>
      <c r="AA21" s="60">
        <f>$I21+$N21+$S21+$X21</f>
        <v>23.07</v>
      </c>
      <c r="AB21" s="61"/>
    </row>
    <row r="22" spans="1:28" s="75" customFormat="1" ht="11.25" customHeight="1">
      <c r="A22" s="62"/>
      <c r="B22" s="63" t="s">
        <v>166</v>
      </c>
      <c r="C22" s="94"/>
      <c r="D22" s="134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333</v>
      </c>
      <c r="P22" s="67"/>
      <c r="Q22" s="66" t="s">
        <v>11</v>
      </c>
      <c r="R22" s="69"/>
      <c r="S22" s="68" t="s">
        <v>14</v>
      </c>
      <c r="T22" s="65" t="s">
        <v>36</v>
      </c>
      <c r="U22" s="67"/>
      <c r="V22" s="66" t="s">
        <v>326</v>
      </c>
      <c r="W22" s="69"/>
      <c r="X22" s="68" t="s">
        <v>347</v>
      </c>
      <c r="Y22" s="65" t="s">
        <v>350</v>
      </c>
      <c r="Z22" s="71" t="s">
        <v>13</v>
      </c>
      <c r="AA22" s="72"/>
      <c r="AB22" s="73"/>
    </row>
    <row r="23" spans="1:28" s="4" customFormat="1" ht="15" customHeight="1">
      <c r="A23" s="91" t="s">
        <v>19</v>
      </c>
      <c r="B23" s="108" t="s">
        <v>269</v>
      </c>
      <c r="C23" s="108" t="s">
        <v>78</v>
      </c>
      <c r="D23" s="109" t="s">
        <v>66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3.2</v>
      </c>
      <c r="P23" s="55">
        <v>10</v>
      </c>
      <c r="Q23" s="54">
        <v>8.43</v>
      </c>
      <c r="R23" s="57"/>
      <c r="S23" s="56">
        <f>O23+Q23-R23</f>
        <v>11.629999999999999</v>
      </c>
      <c r="T23" s="53">
        <v>3.1</v>
      </c>
      <c r="U23" s="55">
        <v>10</v>
      </c>
      <c r="V23" s="54">
        <v>8.27</v>
      </c>
      <c r="W23" s="57"/>
      <c r="X23" s="56">
        <f>T23+V23-W23</f>
        <v>11.37</v>
      </c>
      <c r="Y23" s="58">
        <f>SUM(E23+J23+O23+T23)</f>
        <v>6.300000000000001</v>
      </c>
      <c r="Z23" s="59">
        <f>SUM(G23+L23+Q23+V23)</f>
        <v>16.7</v>
      </c>
      <c r="AA23" s="60">
        <f>$I23+$N23+$S23+$X23</f>
        <v>23</v>
      </c>
      <c r="AB23" s="61"/>
    </row>
    <row r="24" spans="1:28" s="75" customFormat="1" ht="11.25" customHeight="1">
      <c r="A24" s="62"/>
      <c r="B24" s="63" t="s">
        <v>270</v>
      </c>
      <c r="C24" s="111"/>
      <c r="D24" s="134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323</v>
      </c>
      <c r="P24" s="67"/>
      <c r="Q24" s="66" t="s">
        <v>16</v>
      </c>
      <c r="R24" s="69"/>
      <c r="S24" s="68" t="s">
        <v>15</v>
      </c>
      <c r="T24" s="65" t="s">
        <v>344</v>
      </c>
      <c r="U24" s="67"/>
      <c r="V24" s="66" t="s">
        <v>326</v>
      </c>
      <c r="W24" s="69"/>
      <c r="X24" s="68" t="s">
        <v>21</v>
      </c>
      <c r="Y24" s="65" t="s">
        <v>325</v>
      </c>
      <c r="Z24" s="71" t="s">
        <v>17</v>
      </c>
      <c r="AA24" s="72"/>
      <c r="AB24" s="73"/>
    </row>
    <row r="25" spans="1:28" s="4" customFormat="1" ht="15" customHeight="1">
      <c r="A25" s="91" t="s">
        <v>20</v>
      </c>
      <c r="B25" s="108" t="s">
        <v>105</v>
      </c>
      <c r="C25" s="108" t="s">
        <v>78</v>
      </c>
      <c r="D25" s="109">
        <v>2010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2.8</v>
      </c>
      <c r="P25" s="55">
        <v>10</v>
      </c>
      <c r="Q25" s="54">
        <v>8.8</v>
      </c>
      <c r="R25" s="57"/>
      <c r="S25" s="56">
        <f>O25+Q25-R25</f>
        <v>11.600000000000001</v>
      </c>
      <c r="T25" s="53">
        <v>3.2</v>
      </c>
      <c r="U25" s="55">
        <v>10</v>
      </c>
      <c r="V25" s="54">
        <v>8.07</v>
      </c>
      <c r="W25" s="57"/>
      <c r="X25" s="56">
        <f>T25+V25-W25</f>
        <v>11.27</v>
      </c>
      <c r="Y25" s="58">
        <f>SUM(E25+J25+O25+T25)</f>
        <v>6</v>
      </c>
      <c r="Z25" s="59">
        <f>SUM(G25+L25+Q25+V25)</f>
        <v>16.87</v>
      </c>
      <c r="AA25" s="60">
        <f>$I25+$N25+$S25+$X25</f>
        <v>22.87</v>
      </c>
      <c r="AB25" s="61"/>
    </row>
    <row r="26" spans="1:28" s="75" customFormat="1" ht="11.25" customHeight="1">
      <c r="A26" s="62"/>
      <c r="B26" s="63" t="s">
        <v>230</v>
      </c>
      <c r="C26" s="111"/>
      <c r="D26" s="134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333</v>
      </c>
      <c r="P26" s="67"/>
      <c r="Q26" s="66" t="s">
        <v>14</v>
      </c>
      <c r="R26" s="69"/>
      <c r="S26" s="68" t="s">
        <v>317</v>
      </c>
      <c r="T26" s="65" t="s">
        <v>342</v>
      </c>
      <c r="U26" s="67"/>
      <c r="V26" s="66" t="s">
        <v>23</v>
      </c>
      <c r="W26" s="69"/>
      <c r="X26" s="68" t="s">
        <v>23</v>
      </c>
      <c r="Y26" s="65" t="s">
        <v>349</v>
      </c>
      <c r="Z26" s="71" t="s">
        <v>15</v>
      </c>
      <c r="AA26" s="72"/>
      <c r="AB26" s="73"/>
    </row>
    <row r="27" spans="1:28" s="4" customFormat="1" ht="15" customHeight="1">
      <c r="A27" s="91" t="s">
        <v>21</v>
      </c>
      <c r="B27" s="90" t="s">
        <v>200</v>
      </c>
      <c r="C27" s="90" t="s">
        <v>116</v>
      </c>
      <c r="D27" s="109" t="s">
        <v>66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2.8</v>
      </c>
      <c r="P27" s="55">
        <v>10</v>
      </c>
      <c r="Q27" s="54">
        <v>8</v>
      </c>
      <c r="R27" s="57"/>
      <c r="S27" s="56">
        <f>O27+Q27-R27</f>
        <v>10.8</v>
      </c>
      <c r="T27" s="53">
        <v>3.2</v>
      </c>
      <c r="U27" s="55">
        <v>10</v>
      </c>
      <c r="V27" s="54">
        <v>8.4</v>
      </c>
      <c r="W27" s="57"/>
      <c r="X27" s="56">
        <f>T27+V27-W27</f>
        <v>11.600000000000001</v>
      </c>
      <c r="Y27" s="58">
        <f>SUM(E27+J27+O27+T27)</f>
        <v>6</v>
      </c>
      <c r="Z27" s="59">
        <f>SUM(G27+L27+Q27+V27)</f>
        <v>16.4</v>
      </c>
      <c r="AA27" s="60">
        <f>$I27+$N27+$S27+$X27</f>
        <v>22.400000000000002</v>
      </c>
      <c r="AB27" s="61"/>
    </row>
    <row r="28" spans="1:28" s="75" customFormat="1" ht="11.25" customHeight="1">
      <c r="A28" s="62"/>
      <c r="B28" s="63" t="s">
        <v>231</v>
      </c>
      <c r="C28" s="94"/>
      <c r="D28" s="134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333</v>
      </c>
      <c r="P28" s="67"/>
      <c r="Q28" s="66" t="s">
        <v>21</v>
      </c>
      <c r="R28" s="69"/>
      <c r="S28" s="68" t="s">
        <v>23</v>
      </c>
      <c r="T28" s="65" t="s">
        <v>342</v>
      </c>
      <c r="U28" s="67"/>
      <c r="V28" s="66" t="s">
        <v>17</v>
      </c>
      <c r="W28" s="69"/>
      <c r="X28" s="68" t="s">
        <v>318</v>
      </c>
      <c r="Y28" s="65" t="s">
        <v>349</v>
      </c>
      <c r="Z28" s="71" t="s">
        <v>21</v>
      </c>
      <c r="AA28" s="72"/>
      <c r="AB28" s="73"/>
    </row>
    <row r="29" spans="1:28" s="4" customFormat="1" ht="15" customHeight="1">
      <c r="A29" s="51" t="s">
        <v>22</v>
      </c>
      <c r="B29" s="90" t="s">
        <v>272</v>
      </c>
      <c r="C29" s="90" t="s">
        <v>273</v>
      </c>
      <c r="D29" s="109" t="s">
        <v>66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2.8</v>
      </c>
      <c r="P29" s="55">
        <v>10</v>
      </c>
      <c r="Q29" s="54">
        <v>8.1</v>
      </c>
      <c r="R29" s="57"/>
      <c r="S29" s="56">
        <f>O29+Q29-R29</f>
        <v>10.899999999999999</v>
      </c>
      <c r="T29" s="53">
        <v>3.3</v>
      </c>
      <c r="U29" s="55">
        <v>10</v>
      </c>
      <c r="V29" s="54">
        <v>8</v>
      </c>
      <c r="W29" s="57"/>
      <c r="X29" s="56">
        <f>T29+V29-W29</f>
        <v>11.3</v>
      </c>
      <c r="Y29" s="58">
        <f>SUM(E29+J29+O29+T29)</f>
        <v>6.1</v>
      </c>
      <c r="Z29" s="59">
        <f>SUM(G29+L29+Q29+V29)</f>
        <v>16.1</v>
      </c>
      <c r="AA29" s="60">
        <f>$I29+$N29+$S29+$X29</f>
        <v>22.2</v>
      </c>
      <c r="AB29" s="61"/>
    </row>
    <row r="30" spans="1:28" s="75" customFormat="1" ht="11.25" customHeight="1">
      <c r="A30" s="62"/>
      <c r="B30" s="63" t="s">
        <v>166</v>
      </c>
      <c r="C30" s="94"/>
      <c r="D30" s="134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333</v>
      </c>
      <c r="P30" s="67"/>
      <c r="Q30" s="66" t="s">
        <v>20</v>
      </c>
      <c r="R30" s="69"/>
      <c r="S30" s="68" t="s">
        <v>22</v>
      </c>
      <c r="T30" s="65" t="s">
        <v>341</v>
      </c>
      <c r="U30" s="67"/>
      <c r="V30" s="66" t="s">
        <v>24</v>
      </c>
      <c r="W30" s="69"/>
      <c r="X30" s="68" t="s">
        <v>22</v>
      </c>
      <c r="Y30" s="65" t="s">
        <v>348</v>
      </c>
      <c r="Z30" s="71" t="s">
        <v>23</v>
      </c>
      <c r="AA30" s="72"/>
      <c r="AB30" s="73"/>
    </row>
    <row r="31" spans="1:28" s="4" customFormat="1" ht="15" customHeight="1">
      <c r="A31" s="51" t="s">
        <v>23</v>
      </c>
      <c r="B31" s="90" t="s">
        <v>144</v>
      </c>
      <c r="C31" s="90" t="s">
        <v>96</v>
      </c>
      <c r="D31" s="109">
        <v>2010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3.1</v>
      </c>
      <c r="P31" s="55">
        <v>10</v>
      </c>
      <c r="Q31" s="54">
        <v>7.5</v>
      </c>
      <c r="R31" s="57"/>
      <c r="S31" s="56">
        <f>O31+Q31-R31</f>
        <v>10.6</v>
      </c>
      <c r="T31" s="53">
        <v>3.5</v>
      </c>
      <c r="U31" s="55">
        <v>10</v>
      </c>
      <c r="V31" s="54">
        <v>7.97</v>
      </c>
      <c r="W31" s="57"/>
      <c r="X31" s="56">
        <f>T31+V31-W31</f>
        <v>11.469999999999999</v>
      </c>
      <c r="Y31" s="58">
        <f>SUM(E31+J31+O31+T31)</f>
        <v>6.6</v>
      </c>
      <c r="Z31" s="59">
        <f>SUM(G31+L31+Q31+V31)</f>
        <v>15.469999999999999</v>
      </c>
      <c r="AA31" s="60">
        <f>$I31+$N31+$S31+$X31</f>
        <v>22.07</v>
      </c>
      <c r="AB31" s="61"/>
    </row>
    <row r="32" spans="1:28" s="75" customFormat="1" ht="11.25" customHeight="1">
      <c r="A32" s="62"/>
      <c r="B32" s="63" t="s">
        <v>120</v>
      </c>
      <c r="C32" s="94"/>
      <c r="D32" s="134"/>
      <c r="E32" s="65"/>
      <c r="F32" s="67"/>
      <c r="G32" s="66"/>
      <c r="H32" s="67"/>
      <c r="I32" s="68"/>
      <c r="J32" s="69"/>
      <c r="K32" s="67"/>
      <c r="L32" s="66"/>
      <c r="M32" s="69"/>
      <c r="N32" s="68"/>
      <c r="O32" s="65" t="s">
        <v>331</v>
      </c>
      <c r="P32" s="67"/>
      <c r="Q32" s="66" t="s">
        <v>33</v>
      </c>
      <c r="R32" s="69"/>
      <c r="S32" s="68" t="s">
        <v>25</v>
      </c>
      <c r="T32" s="65" t="s">
        <v>340</v>
      </c>
      <c r="U32" s="67"/>
      <c r="V32" s="66" t="s">
        <v>25</v>
      </c>
      <c r="W32" s="69"/>
      <c r="X32" s="68" t="s">
        <v>20</v>
      </c>
      <c r="Y32" s="65" t="s">
        <v>17</v>
      </c>
      <c r="Z32" s="71" t="s">
        <v>25</v>
      </c>
      <c r="AA32" s="72"/>
      <c r="AB32" s="73"/>
    </row>
    <row r="33" spans="1:28" s="4" customFormat="1" ht="15" customHeight="1">
      <c r="A33" s="51" t="s">
        <v>24</v>
      </c>
      <c r="B33" s="90" t="s">
        <v>199</v>
      </c>
      <c r="C33" s="90" t="s">
        <v>96</v>
      </c>
      <c r="D33" s="109">
        <v>2010</v>
      </c>
      <c r="E33" s="53"/>
      <c r="F33" s="55"/>
      <c r="G33" s="54"/>
      <c r="H33" s="55"/>
      <c r="I33" s="56">
        <f>E33+G33-H33</f>
        <v>0</v>
      </c>
      <c r="J33" s="57"/>
      <c r="K33" s="55"/>
      <c r="L33" s="54"/>
      <c r="M33" s="55"/>
      <c r="N33" s="56">
        <f>J33+L33-M33</f>
        <v>0</v>
      </c>
      <c r="O33" s="53">
        <v>3</v>
      </c>
      <c r="P33" s="55">
        <v>10</v>
      </c>
      <c r="Q33" s="54">
        <v>8.6</v>
      </c>
      <c r="R33" s="57"/>
      <c r="S33" s="56">
        <f>O33+Q33-R33</f>
        <v>11.6</v>
      </c>
      <c r="T33" s="53">
        <v>2.7</v>
      </c>
      <c r="U33" s="55">
        <v>10</v>
      </c>
      <c r="V33" s="54">
        <v>7.74</v>
      </c>
      <c r="W33" s="57"/>
      <c r="X33" s="56">
        <f>T33+V33-W33</f>
        <v>10.440000000000001</v>
      </c>
      <c r="Y33" s="58">
        <f>SUM(E33+J33+O33+T33)</f>
        <v>5.7</v>
      </c>
      <c r="Z33" s="59">
        <f>SUM(G33+L33+Q33+V33)</f>
        <v>16.34</v>
      </c>
      <c r="AA33" s="60">
        <f>$I33+$N33+$S33+$X33</f>
        <v>22.04</v>
      </c>
      <c r="AB33" s="61"/>
    </row>
    <row r="34" spans="1:28" s="75" customFormat="1" ht="11.25" customHeight="1">
      <c r="A34" s="62"/>
      <c r="B34" s="63" t="s">
        <v>229</v>
      </c>
      <c r="C34" s="94"/>
      <c r="D34" s="134"/>
      <c r="E34" s="65"/>
      <c r="F34" s="67"/>
      <c r="G34" s="66"/>
      <c r="H34" s="67"/>
      <c r="I34" s="68"/>
      <c r="J34" s="69"/>
      <c r="K34" s="67"/>
      <c r="L34" s="66"/>
      <c r="M34" s="69"/>
      <c r="N34" s="68"/>
      <c r="O34" s="65" t="s">
        <v>332</v>
      </c>
      <c r="P34" s="67"/>
      <c r="Q34" s="66" t="s">
        <v>15</v>
      </c>
      <c r="R34" s="69"/>
      <c r="S34" s="68" t="s">
        <v>317</v>
      </c>
      <c r="T34" s="65" t="s">
        <v>37</v>
      </c>
      <c r="U34" s="67"/>
      <c r="V34" s="66" t="s">
        <v>31</v>
      </c>
      <c r="W34" s="69"/>
      <c r="X34" s="68" t="s">
        <v>34</v>
      </c>
      <c r="Y34" s="65" t="s">
        <v>350</v>
      </c>
      <c r="Z34" s="71" t="s">
        <v>22</v>
      </c>
      <c r="AA34" s="72"/>
      <c r="AB34" s="73"/>
    </row>
    <row r="35" spans="1:28" s="4" customFormat="1" ht="15" customHeight="1">
      <c r="A35" s="51" t="s">
        <v>25</v>
      </c>
      <c r="B35" s="90" t="s">
        <v>226</v>
      </c>
      <c r="C35" s="90"/>
      <c r="D35" s="109" t="s">
        <v>66</v>
      </c>
      <c r="E35" s="53"/>
      <c r="F35" s="55"/>
      <c r="G35" s="54"/>
      <c r="H35" s="55"/>
      <c r="I35" s="56">
        <f>E35+G35-H35</f>
        <v>0</v>
      </c>
      <c r="J35" s="57"/>
      <c r="K35" s="55"/>
      <c r="L35" s="54"/>
      <c r="M35" s="55"/>
      <c r="N35" s="56">
        <f>J35+L35-M35</f>
        <v>0</v>
      </c>
      <c r="O35" s="53">
        <v>3.1</v>
      </c>
      <c r="P35" s="55">
        <v>10</v>
      </c>
      <c r="Q35" s="54">
        <v>7.13</v>
      </c>
      <c r="R35" s="57"/>
      <c r="S35" s="56">
        <f>O35+Q35-R35</f>
        <v>10.23</v>
      </c>
      <c r="T35" s="53">
        <v>3.3</v>
      </c>
      <c r="U35" s="55">
        <v>10</v>
      </c>
      <c r="V35" s="54">
        <v>8.3</v>
      </c>
      <c r="W35" s="57"/>
      <c r="X35" s="56">
        <f>T35+V35-W35</f>
        <v>11.600000000000001</v>
      </c>
      <c r="Y35" s="58">
        <f>SUM(E35+J35+O35+T35)</f>
        <v>6.4</v>
      </c>
      <c r="Z35" s="59">
        <f>SUM(G35+L35+Q35+V35)</f>
        <v>15.43</v>
      </c>
      <c r="AA35" s="60">
        <f>$I35+$N35+$S35+$X35</f>
        <v>21.830000000000002</v>
      </c>
      <c r="AB35" s="61"/>
    </row>
    <row r="36" spans="1:28" s="75" customFormat="1" ht="11.25" customHeight="1">
      <c r="A36" s="62"/>
      <c r="B36" s="63" t="s">
        <v>166</v>
      </c>
      <c r="C36" s="94"/>
      <c r="D36" s="134"/>
      <c r="E36" s="65"/>
      <c r="F36" s="67"/>
      <c r="G36" s="66"/>
      <c r="H36" s="67"/>
      <c r="I36" s="68"/>
      <c r="J36" s="69"/>
      <c r="K36" s="67"/>
      <c r="L36" s="66"/>
      <c r="M36" s="69"/>
      <c r="N36" s="68"/>
      <c r="O36" s="65" t="s">
        <v>331</v>
      </c>
      <c r="P36" s="67"/>
      <c r="Q36" s="66" t="s">
        <v>337</v>
      </c>
      <c r="R36" s="69"/>
      <c r="S36" s="68" t="s">
        <v>35</v>
      </c>
      <c r="T36" s="65" t="s">
        <v>341</v>
      </c>
      <c r="U36" s="67"/>
      <c r="V36" s="66" t="s">
        <v>318</v>
      </c>
      <c r="W36" s="69"/>
      <c r="X36" s="68" t="s">
        <v>318</v>
      </c>
      <c r="Y36" s="65" t="s">
        <v>318</v>
      </c>
      <c r="Z36" s="71" t="s">
        <v>31</v>
      </c>
      <c r="AA36" s="72"/>
      <c r="AB36" s="73"/>
    </row>
    <row r="37" spans="1:28" s="4" customFormat="1" ht="15" customHeight="1">
      <c r="A37" s="51" t="s">
        <v>31</v>
      </c>
      <c r="B37" s="90" t="s">
        <v>170</v>
      </c>
      <c r="C37" s="90" t="s">
        <v>85</v>
      </c>
      <c r="D37" s="109">
        <v>2010</v>
      </c>
      <c r="E37" s="53"/>
      <c r="F37" s="55"/>
      <c r="G37" s="54"/>
      <c r="H37" s="55"/>
      <c r="I37" s="56">
        <f>E37+G37-H37</f>
        <v>0</v>
      </c>
      <c r="J37" s="57"/>
      <c r="K37" s="55"/>
      <c r="L37" s="54"/>
      <c r="M37" s="55"/>
      <c r="N37" s="56">
        <f>J37+L37-M37</f>
        <v>0</v>
      </c>
      <c r="O37" s="53">
        <v>3</v>
      </c>
      <c r="P37" s="55">
        <v>10</v>
      </c>
      <c r="Q37" s="54">
        <v>7.53</v>
      </c>
      <c r="R37" s="57"/>
      <c r="S37" s="56">
        <f>O37+Q37-R37</f>
        <v>10.530000000000001</v>
      </c>
      <c r="T37" s="53">
        <v>3</v>
      </c>
      <c r="U37" s="55">
        <v>10</v>
      </c>
      <c r="V37" s="54">
        <v>8.17</v>
      </c>
      <c r="W37" s="57"/>
      <c r="X37" s="56">
        <f>T37+V37-W37</f>
        <v>11.17</v>
      </c>
      <c r="Y37" s="58">
        <f>SUM(E37+J37+O37+T37)</f>
        <v>6</v>
      </c>
      <c r="Z37" s="59">
        <f>SUM(G37+L37+Q37+V37)</f>
        <v>15.7</v>
      </c>
      <c r="AA37" s="60">
        <f>$I37+$N37+$S37+$X37</f>
        <v>21.700000000000003</v>
      </c>
      <c r="AB37" s="61"/>
    </row>
    <row r="38" spans="1:28" s="75" customFormat="1" ht="11.25" customHeight="1">
      <c r="A38" s="62"/>
      <c r="B38" s="63" t="s">
        <v>122</v>
      </c>
      <c r="C38" s="94"/>
      <c r="D38" s="134"/>
      <c r="E38" s="65"/>
      <c r="F38" s="67"/>
      <c r="G38" s="66"/>
      <c r="H38" s="67"/>
      <c r="I38" s="68"/>
      <c r="J38" s="69"/>
      <c r="K38" s="67"/>
      <c r="L38" s="66"/>
      <c r="M38" s="69"/>
      <c r="N38" s="68"/>
      <c r="O38" s="65" t="s">
        <v>332</v>
      </c>
      <c r="P38" s="67"/>
      <c r="Q38" s="66" t="s">
        <v>32</v>
      </c>
      <c r="R38" s="69"/>
      <c r="S38" s="68" t="s">
        <v>32</v>
      </c>
      <c r="T38" s="65" t="s">
        <v>336</v>
      </c>
      <c r="U38" s="67"/>
      <c r="V38" s="66" t="s">
        <v>22</v>
      </c>
      <c r="W38" s="69"/>
      <c r="X38" s="68" t="s">
        <v>347</v>
      </c>
      <c r="Y38" s="65" t="s">
        <v>349</v>
      </c>
      <c r="Z38" s="71" t="s">
        <v>24</v>
      </c>
      <c r="AA38" s="72"/>
      <c r="AB38" s="73"/>
    </row>
    <row r="39" spans="1:28" s="4" customFormat="1" ht="15" customHeight="1">
      <c r="A39" s="51" t="s">
        <v>32</v>
      </c>
      <c r="B39" s="90" t="s">
        <v>168</v>
      </c>
      <c r="C39" s="90" t="s">
        <v>169</v>
      </c>
      <c r="D39" s="109">
        <v>2010</v>
      </c>
      <c r="E39" s="53"/>
      <c r="F39" s="55"/>
      <c r="G39" s="54"/>
      <c r="H39" s="55"/>
      <c r="I39" s="56">
        <f>E39+G39-H39</f>
        <v>0</v>
      </c>
      <c r="J39" s="57"/>
      <c r="K39" s="55"/>
      <c r="L39" s="54"/>
      <c r="M39" s="55"/>
      <c r="N39" s="56">
        <f>J39+L39-M39</f>
        <v>0</v>
      </c>
      <c r="O39" s="53">
        <v>3</v>
      </c>
      <c r="P39" s="55">
        <v>10</v>
      </c>
      <c r="Q39" s="54">
        <v>7.43</v>
      </c>
      <c r="R39" s="57"/>
      <c r="S39" s="56">
        <f>O39+Q39-R39</f>
        <v>10.43</v>
      </c>
      <c r="T39" s="53">
        <v>3.3</v>
      </c>
      <c r="U39" s="55">
        <v>10</v>
      </c>
      <c r="V39" s="54">
        <v>7.7</v>
      </c>
      <c r="W39" s="57"/>
      <c r="X39" s="56">
        <f>T39+V39-W39</f>
        <v>11</v>
      </c>
      <c r="Y39" s="58">
        <f>SUM(E39+J39+O39+T39)</f>
        <v>6.3</v>
      </c>
      <c r="Z39" s="59">
        <f>SUM(G39+L39+Q39+V39)</f>
        <v>15.129999999999999</v>
      </c>
      <c r="AA39" s="60">
        <f>$I39+$N39+$S39+$X39</f>
        <v>21.43</v>
      </c>
      <c r="AB39" s="61"/>
    </row>
    <row r="40" spans="1:28" s="75" customFormat="1" ht="11.25" customHeight="1">
      <c r="A40" s="62"/>
      <c r="B40" s="63" t="s">
        <v>231</v>
      </c>
      <c r="C40" s="94"/>
      <c r="D40" s="134"/>
      <c r="E40" s="65"/>
      <c r="F40" s="67"/>
      <c r="G40" s="66"/>
      <c r="H40" s="67"/>
      <c r="I40" s="68"/>
      <c r="J40" s="69"/>
      <c r="K40" s="67"/>
      <c r="L40" s="66"/>
      <c r="M40" s="69"/>
      <c r="N40" s="68"/>
      <c r="O40" s="65" t="s">
        <v>332</v>
      </c>
      <c r="P40" s="67"/>
      <c r="Q40" s="66" t="s">
        <v>336</v>
      </c>
      <c r="R40" s="69"/>
      <c r="S40" s="68" t="s">
        <v>339</v>
      </c>
      <c r="T40" s="65" t="s">
        <v>341</v>
      </c>
      <c r="U40" s="67"/>
      <c r="V40" s="66" t="s">
        <v>32</v>
      </c>
      <c r="W40" s="69"/>
      <c r="X40" s="68" t="s">
        <v>31</v>
      </c>
      <c r="Y40" s="65" t="s">
        <v>325</v>
      </c>
      <c r="Z40" s="71" t="s">
        <v>32</v>
      </c>
      <c r="AA40" s="72"/>
      <c r="AB40" s="73"/>
    </row>
    <row r="41" spans="1:28" s="4" customFormat="1" ht="15" customHeight="1">
      <c r="A41" s="51" t="s">
        <v>33</v>
      </c>
      <c r="B41" s="108" t="s">
        <v>147</v>
      </c>
      <c r="C41" s="108" t="s">
        <v>50</v>
      </c>
      <c r="D41" s="109">
        <v>2010</v>
      </c>
      <c r="E41" s="53"/>
      <c r="F41" s="55"/>
      <c r="G41" s="54"/>
      <c r="H41" s="55"/>
      <c r="I41" s="56">
        <f>E41+G41-H41</f>
        <v>0</v>
      </c>
      <c r="J41" s="57"/>
      <c r="K41" s="55"/>
      <c r="L41" s="54"/>
      <c r="M41" s="55"/>
      <c r="N41" s="56">
        <f>J41+L41-M41</f>
        <v>0</v>
      </c>
      <c r="O41" s="53">
        <v>3.1</v>
      </c>
      <c r="P41" s="55">
        <v>10</v>
      </c>
      <c r="Q41" s="54">
        <v>7.63</v>
      </c>
      <c r="R41" s="57"/>
      <c r="S41" s="56">
        <f>O41+Q41-R41</f>
        <v>10.73</v>
      </c>
      <c r="T41" s="53">
        <v>3</v>
      </c>
      <c r="U41" s="55">
        <v>10</v>
      </c>
      <c r="V41" s="54">
        <v>7.04</v>
      </c>
      <c r="W41" s="57"/>
      <c r="X41" s="56">
        <f>T41+V41-W41</f>
        <v>10.04</v>
      </c>
      <c r="Y41" s="58">
        <f>SUM(E41+J41+O41+T41)</f>
        <v>6.1</v>
      </c>
      <c r="Z41" s="59">
        <f>SUM(G41+L41+Q41+V41)</f>
        <v>14.67</v>
      </c>
      <c r="AA41" s="60">
        <f>$I41+$N41+$S41+$X41</f>
        <v>20.77</v>
      </c>
      <c r="AB41" s="61"/>
    </row>
    <row r="42" spans="1:28" s="75" customFormat="1" ht="11.25" customHeight="1">
      <c r="A42" s="62"/>
      <c r="B42" s="63" t="s">
        <v>189</v>
      </c>
      <c r="C42" s="111"/>
      <c r="D42" s="134"/>
      <c r="E42" s="65"/>
      <c r="F42" s="67"/>
      <c r="G42" s="66"/>
      <c r="H42" s="67"/>
      <c r="I42" s="68"/>
      <c r="J42" s="69"/>
      <c r="K42" s="67"/>
      <c r="L42" s="66"/>
      <c r="M42" s="69"/>
      <c r="N42" s="68"/>
      <c r="O42" s="65" t="s">
        <v>331</v>
      </c>
      <c r="P42" s="67"/>
      <c r="Q42" s="66" t="s">
        <v>335</v>
      </c>
      <c r="R42" s="69"/>
      <c r="S42" s="68" t="s">
        <v>24</v>
      </c>
      <c r="T42" s="65" t="s">
        <v>336</v>
      </c>
      <c r="U42" s="67"/>
      <c r="V42" s="66" t="s">
        <v>35</v>
      </c>
      <c r="W42" s="69"/>
      <c r="X42" s="68" t="s">
        <v>35</v>
      </c>
      <c r="Y42" s="65" t="s">
        <v>348</v>
      </c>
      <c r="Z42" s="71" t="s">
        <v>34</v>
      </c>
      <c r="AA42" s="72"/>
      <c r="AB42" s="73"/>
    </row>
    <row r="43" spans="1:28" s="4" customFormat="1" ht="15" customHeight="1">
      <c r="A43" s="51" t="s">
        <v>34</v>
      </c>
      <c r="B43" s="141" t="s">
        <v>62</v>
      </c>
      <c r="C43" s="141" t="s">
        <v>53</v>
      </c>
      <c r="D43" s="148">
        <v>2010</v>
      </c>
      <c r="E43" s="53"/>
      <c r="F43" s="55"/>
      <c r="G43" s="54"/>
      <c r="H43" s="55"/>
      <c r="I43" s="56">
        <f>E43+G43-H43</f>
        <v>0</v>
      </c>
      <c r="J43" s="57"/>
      <c r="K43" s="55"/>
      <c r="L43" s="54"/>
      <c r="M43" s="55"/>
      <c r="N43" s="56">
        <f>J43+L43-M43</f>
        <v>0</v>
      </c>
      <c r="O43" s="53">
        <v>2.8</v>
      </c>
      <c r="P43" s="55">
        <v>10</v>
      </c>
      <c r="Q43" s="54">
        <v>7.77</v>
      </c>
      <c r="R43" s="57"/>
      <c r="S43" s="56">
        <f>O43+Q43-R43</f>
        <v>10.57</v>
      </c>
      <c r="T43" s="53">
        <v>3.1</v>
      </c>
      <c r="U43" s="55">
        <v>10</v>
      </c>
      <c r="V43" s="54">
        <v>6.87</v>
      </c>
      <c r="W43" s="57"/>
      <c r="X43" s="56">
        <f>T43+V43-W43</f>
        <v>9.97</v>
      </c>
      <c r="Y43" s="58">
        <f>SUM(E43+J43+O43+T43)</f>
        <v>5.9</v>
      </c>
      <c r="Z43" s="59">
        <f>SUM(G43+L43+Q43+V43)</f>
        <v>14.64</v>
      </c>
      <c r="AA43" s="60">
        <f>$I43+$N43+$S43+$X43</f>
        <v>20.54</v>
      </c>
      <c r="AB43" s="61"/>
    </row>
    <row r="44" spans="1:28" s="75" customFormat="1" ht="11.25" customHeight="1">
      <c r="A44" s="62"/>
      <c r="B44" s="133" t="s">
        <v>232</v>
      </c>
      <c r="C44" s="94"/>
      <c r="D44" s="120"/>
      <c r="E44" s="65"/>
      <c r="F44" s="67"/>
      <c r="G44" s="66"/>
      <c r="H44" s="67"/>
      <c r="I44" s="68"/>
      <c r="J44" s="69"/>
      <c r="K44" s="67"/>
      <c r="L44" s="66"/>
      <c r="M44" s="69"/>
      <c r="N44" s="68"/>
      <c r="O44" s="65" t="s">
        <v>333</v>
      </c>
      <c r="P44" s="67"/>
      <c r="Q44" s="66" t="s">
        <v>334</v>
      </c>
      <c r="R44" s="69"/>
      <c r="S44" s="68" t="s">
        <v>31</v>
      </c>
      <c r="T44" s="65" t="s">
        <v>344</v>
      </c>
      <c r="U44" s="67"/>
      <c r="V44" s="66" t="s">
        <v>36</v>
      </c>
      <c r="W44" s="69"/>
      <c r="X44" s="68" t="s">
        <v>36</v>
      </c>
      <c r="Y44" s="65" t="s">
        <v>34</v>
      </c>
      <c r="Z44" s="71" t="s">
        <v>35</v>
      </c>
      <c r="AA44" s="72"/>
      <c r="AB44" s="73"/>
    </row>
    <row r="45" spans="1:28" s="4" customFormat="1" ht="15" customHeight="1">
      <c r="A45" s="51" t="s">
        <v>35</v>
      </c>
      <c r="B45" s="141" t="s">
        <v>129</v>
      </c>
      <c r="C45" s="141" t="s">
        <v>80</v>
      </c>
      <c r="D45" s="148" t="s">
        <v>66</v>
      </c>
      <c r="E45" s="53"/>
      <c r="F45" s="55"/>
      <c r="G45" s="54"/>
      <c r="H45" s="55"/>
      <c r="I45" s="56">
        <f>E45+G45-H45</f>
        <v>0</v>
      </c>
      <c r="J45" s="57"/>
      <c r="K45" s="55"/>
      <c r="L45" s="54"/>
      <c r="M45" s="55"/>
      <c r="N45" s="56">
        <f>J45+L45-M45</f>
        <v>0</v>
      </c>
      <c r="O45" s="53">
        <v>2.8</v>
      </c>
      <c r="P45" s="55">
        <v>10</v>
      </c>
      <c r="Q45" s="54">
        <v>7.63</v>
      </c>
      <c r="R45" s="57"/>
      <c r="S45" s="56">
        <f>O45+Q45-R45</f>
        <v>10.43</v>
      </c>
      <c r="T45" s="53">
        <v>3.4</v>
      </c>
      <c r="U45" s="55">
        <v>10</v>
      </c>
      <c r="V45" s="54">
        <v>6.3</v>
      </c>
      <c r="W45" s="57"/>
      <c r="X45" s="56">
        <f>T45+V45-W45</f>
        <v>9.7</v>
      </c>
      <c r="Y45" s="58">
        <f>SUM(E45+J45+O45+T45)</f>
        <v>6.199999999999999</v>
      </c>
      <c r="Z45" s="59">
        <f>SUM(G45+L45+Q45+V45)</f>
        <v>13.93</v>
      </c>
      <c r="AA45" s="60">
        <f>$I45+$N45+$S45+$X45</f>
        <v>20.13</v>
      </c>
      <c r="AB45" s="61"/>
    </row>
    <row r="46" spans="1:28" s="75" customFormat="1" ht="11.25" customHeight="1">
      <c r="A46" s="147"/>
      <c r="B46" s="63" t="s">
        <v>231</v>
      </c>
      <c r="C46" s="94"/>
      <c r="D46" s="120"/>
      <c r="E46" s="65"/>
      <c r="F46" s="67"/>
      <c r="G46" s="66"/>
      <c r="H46" s="67"/>
      <c r="I46" s="68"/>
      <c r="J46" s="69"/>
      <c r="K46" s="67"/>
      <c r="L46" s="66"/>
      <c r="M46" s="69"/>
      <c r="N46" s="68"/>
      <c r="O46" s="65" t="s">
        <v>333</v>
      </c>
      <c r="P46" s="67"/>
      <c r="Q46" s="66" t="s">
        <v>335</v>
      </c>
      <c r="R46" s="69"/>
      <c r="S46" s="68" t="s">
        <v>339</v>
      </c>
      <c r="T46" s="65" t="s">
        <v>16</v>
      </c>
      <c r="U46" s="67"/>
      <c r="V46" s="66" t="s">
        <v>37</v>
      </c>
      <c r="W46" s="69"/>
      <c r="X46" s="68" t="s">
        <v>37</v>
      </c>
      <c r="Y46" s="65" t="s">
        <v>22</v>
      </c>
      <c r="Z46" s="71" t="s">
        <v>37</v>
      </c>
      <c r="AA46" s="72"/>
      <c r="AB46" s="73"/>
    </row>
    <row r="47" spans="1:28" s="4" customFormat="1" ht="15" customHeight="1">
      <c r="A47" s="51" t="s">
        <v>36</v>
      </c>
      <c r="B47" s="108" t="s">
        <v>63</v>
      </c>
      <c r="C47" s="108" t="s">
        <v>64</v>
      </c>
      <c r="D47" s="109">
        <v>2010</v>
      </c>
      <c r="E47" s="53"/>
      <c r="F47" s="55"/>
      <c r="G47" s="54"/>
      <c r="H47" s="55"/>
      <c r="I47" s="56">
        <f>E47+G47-H47</f>
        <v>0</v>
      </c>
      <c r="J47" s="57"/>
      <c r="K47" s="55"/>
      <c r="L47" s="54"/>
      <c r="M47" s="55"/>
      <c r="N47" s="56">
        <f>J47+L47-M47</f>
        <v>0</v>
      </c>
      <c r="O47" s="53">
        <v>2.5</v>
      </c>
      <c r="P47" s="55">
        <v>10</v>
      </c>
      <c r="Q47" s="54">
        <v>7.43</v>
      </c>
      <c r="R47" s="57">
        <v>2</v>
      </c>
      <c r="S47" s="56">
        <f>O47+Q47-R47</f>
        <v>7.93</v>
      </c>
      <c r="T47" s="53">
        <v>3.1</v>
      </c>
      <c r="U47" s="55">
        <v>10</v>
      </c>
      <c r="V47" s="54">
        <v>7.64</v>
      </c>
      <c r="W47" s="57"/>
      <c r="X47" s="56">
        <f>T47+V47-W47</f>
        <v>10.74</v>
      </c>
      <c r="Y47" s="58">
        <f>SUM(E47+J47+O47+T47)</f>
        <v>5.6</v>
      </c>
      <c r="Z47" s="59">
        <f>SUM(G47+L47+Q47+V47)</f>
        <v>15.07</v>
      </c>
      <c r="AA47" s="60">
        <f>$I47+$N47+$S47+$X47</f>
        <v>18.67</v>
      </c>
      <c r="AB47" s="61"/>
    </row>
    <row r="48" spans="1:28" s="75" customFormat="1" ht="11.25" customHeight="1">
      <c r="A48" s="62"/>
      <c r="B48" s="110" t="s">
        <v>232</v>
      </c>
      <c r="C48" s="111"/>
      <c r="D48" s="134"/>
      <c r="E48" s="65"/>
      <c r="F48" s="67"/>
      <c r="G48" s="66"/>
      <c r="H48" s="67"/>
      <c r="I48" s="68"/>
      <c r="J48" s="69"/>
      <c r="K48" s="67"/>
      <c r="L48" s="66"/>
      <c r="M48" s="69"/>
      <c r="N48" s="68"/>
      <c r="O48" s="65" t="s">
        <v>37</v>
      </c>
      <c r="P48" s="67"/>
      <c r="Q48" s="66" t="s">
        <v>336</v>
      </c>
      <c r="R48" s="69"/>
      <c r="S48" s="68" t="s">
        <v>36</v>
      </c>
      <c r="T48" s="65" t="s">
        <v>344</v>
      </c>
      <c r="U48" s="67"/>
      <c r="V48" s="66" t="s">
        <v>33</v>
      </c>
      <c r="W48" s="69"/>
      <c r="X48" s="68" t="s">
        <v>32</v>
      </c>
      <c r="Y48" s="65" t="s">
        <v>37</v>
      </c>
      <c r="Z48" s="71" t="s">
        <v>33</v>
      </c>
      <c r="AA48" s="72"/>
      <c r="AB48" s="73"/>
    </row>
    <row r="49" spans="1:28" s="4" customFormat="1" ht="15" customHeight="1">
      <c r="A49" s="51" t="s">
        <v>37</v>
      </c>
      <c r="B49" s="108" t="s">
        <v>65</v>
      </c>
      <c r="C49" s="108" t="s">
        <v>49</v>
      </c>
      <c r="D49" s="109">
        <v>2010</v>
      </c>
      <c r="E49" s="53"/>
      <c r="F49" s="55"/>
      <c r="G49" s="54"/>
      <c r="H49" s="55"/>
      <c r="I49" s="56">
        <f>E49+G49-H49</f>
        <v>0</v>
      </c>
      <c r="J49" s="57"/>
      <c r="K49" s="55"/>
      <c r="L49" s="54"/>
      <c r="M49" s="55"/>
      <c r="N49" s="56">
        <f>J49+L49-M49</f>
        <v>0</v>
      </c>
      <c r="O49" s="53">
        <v>2.7</v>
      </c>
      <c r="P49" s="55">
        <v>10</v>
      </c>
      <c r="Q49" s="54">
        <v>7.13</v>
      </c>
      <c r="R49" s="57">
        <v>2</v>
      </c>
      <c r="S49" s="56">
        <f>O49+Q49-R49</f>
        <v>7.83</v>
      </c>
      <c r="T49" s="53">
        <v>3.3</v>
      </c>
      <c r="U49" s="55">
        <v>10</v>
      </c>
      <c r="V49" s="54">
        <v>7.24</v>
      </c>
      <c r="W49" s="57"/>
      <c r="X49" s="56">
        <f>T49+V49-W49</f>
        <v>10.54</v>
      </c>
      <c r="Y49" s="58">
        <f>SUM(E49+J49+O49+T49)</f>
        <v>6</v>
      </c>
      <c r="Z49" s="59">
        <f>SUM(G49+L49+Q49+V49)</f>
        <v>14.370000000000001</v>
      </c>
      <c r="AA49" s="60">
        <f>$I49+$N49+$S49+$X49</f>
        <v>18.369999999999997</v>
      </c>
      <c r="AB49" s="61"/>
    </row>
    <row r="50" spans="1:28" s="75" customFormat="1" ht="11.25" customHeight="1" thickBot="1">
      <c r="A50" s="121"/>
      <c r="B50" s="122" t="s">
        <v>232</v>
      </c>
      <c r="C50" s="181"/>
      <c r="D50" s="163"/>
      <c r="E50" s="124"/>
      <c r="F50" s="125"/>
      <c r="G50" s="126"/>
      <c r="H50" s="125"/>
      <c r="I50" s="127"/>
      <c r="J50" s="128"/>
      <c r="K50" s="125"/>
      <c r="L50" s="126"/>
      <c r="M50" s="128"/>
      <c r="N50" s="127"/>
      <c r="O50" s="124" t="s">
        <v>36</v>
      </c>
      <c r="P50" s="125"/>
      <c r="Q50" s="126" t="s">
        <v>337</v>
      </c>
      <c r="R50" s="128"/>
      <c r="S50" s="127" t="s">
        <v>37</v>
      </c>
      <c r="T50" s="124" t="s">
        <v>341</v>
      </c>
      <c r="U50" s="125"/>
      <c r="V50" s="126" t="s">
        <v>34</v>
      </c>
      <c r="W50" s="128"/>
      <c r="X50" s="127" t="s">
        <v>33</v>
      </c>
      <c r="Y50" s="124" t="s">
        <v>349</v>
      </c>
      <c r="Z50" s="130" t="s">
        <v>36</v>
      </c>
      <c r="AA50" s="131"/>
      <c r="AB50" s="73"/>
    </row>
    <row r="51" spans="1:28" s="75" customFormat="1" ht="6.75" customHeight="1">
      <c r="A51" s="76"/>
      <c r="B51" s="77"/>
      <c r="C51" s="77"/>
      <c r="D51" s="78"/>
      <c r="E51" s="79"/>
      <c r="F51" s="79"/>
      <c r="G51" s="80"/>
      <c r="H51" s="79"/>
      <c r="I51" s="81"/>
      <c r="J51" s="82"/>
      <c r="K51" s="79"/>
      <c r="L51" s="81"/>
      <c r="M51" s="82"/>
      <c r="N51" s="81"/>
      <c r="O51" s="83"/>
      <c r="P51" s="79"/>
      <c r="Q51" s="84"/>
      <c r="R51" s="83"/>
      <c r="S51" s="81"/>
      <c r="T51" s="82"/>
      <c r="U51" s="79"/>
      <c r="V51" s="84"/>
      <c r="W51" s="83"/>
      <c r="X51" s="81"/>
      <c r="Y51" s="82"/>
      <c r="Z51" s="81"/>
      <c r="AA51" s="7"/>
      <c r="AB51" s="21"/>
    </row>
    <row r="52" spans="1:27" s="2" customFormat="1" ht="15" customHeight="1">
      <c r="A52" s="176" t="s">
        <v>26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1"/>
      <c r="T52" s="12"/>
      <c r="U52" s="12"/>
      <c r="V52" s="11"/>
      <c r="W52" s="12"/>
      <c r="X52" s="11"/>
      <c r="Y52" s="12"/>
      <c r="Z52" s="11"/>
      <c r="AA52" s="11"/>
    </row>
    <row r="53" spans="3:27" s="3" customFormat="1" ht="6" customHeight="1">
      <c r="C53" s="13"/>
      <c r="D53" s="14"/>
      <c r="E53" s="15"/>
      <c r="F53" s="17"/>
      <c r="G53" s="16"/>
      <c r="H53" s="17"/>
      <c r="I53" s="16"/>
      <c r="J53" s="17"/>
      <c r="K53" s="17"/>
      <c r="L53" s="16"/>
      <c r="M53" s="17"/>
      <c r="N53" s="16"/>
      <c r="O53" s="17"/>
      <c r="P53" s="17"/>
      <c r="Q53" s="16"/>
      <c r="R53" s="17"/>
      <c r="S53" s="16"/>
      <c r="T53" s="17"/>
      <c r="U53" s="17"/>
      <c r="V53" s="16"/>
      <c r="W53" s="17"/>
      <c r="X53" s="16"/>
      <c r="Y53" s="17"/>
      <c r="Z53" s="16"/>
      <c r="AA53" s="16"/>
    </row>
    <row r="54" spans="1:28" s="4" customFormat="1" ht="13.5">
      <c r="A54" s="180" t="s">
        <v>27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"/>
    </row>
    <row r="55" spans="1:28" s="4" customFormat="1" ht="13.5">
      <c r="A55" s="180" t="s">
        <v>30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"/>
    </row>
    <row r="56" spans="1:28" s="4" customFormat="1" ht="13.5">
      <c r="A56" s="180" t="s">
        <v>28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"/>
    </row>
    <row r="57" spans="1:28" s="4" customFormat="1" ht="13.5">
      <c r="A57" s="180" t="s">
        <v>29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"/>
    </row>
    <row r="58" spans="1:36" ht="6.75" customHeight="1">
      <c r="A58" s="19"/>
      <c r="C58" s="20"/>
      <c r="D58" s="21"/>
      <c r="E58" s="8"/>
      <c r="F58" s="22"/>
      <c r="G58" s="9"/>
      <c r="H58" s="22"/>
      <c r="I58" s="7"/>
      <c r="K58" s="22"/>
      <c r="M58" s="22"/>
      <c r="N58" s="9"/>
      <c r="P58" s="22"/>
      <c r="Q58" s="10"/>
      <c r="R58" s="23"/>
      <c r="S58" s="24"/>
      <c r="T58" s="23"/>
      <c r="U58" s="22"/>
      <c r="V58" s="24"/>
      <c r="W58" s="23"/>
      <c r="X58" s="24"/>
      <c r="Y58" s="23"/>
      <c r="Z58" s="24"/>
      <c r="AA58" s="24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56.25" customHeight="1">
      <c r="A59" s="174" t="s">
        <v>400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C59" s="1"/>
      <c r="AD59" s="1"/>
      <c r="AE59" s="1"/>
      <c r="AF59" s="1"/>
      <c r="AG59" s="1"/>
      <c r="AH59" s="1"/>
      <c r="AI59" s="1"/>
      <c r="AJ59" s="1"/>
    </row>
    <row r="60" spans="1:36" ht="19.5">
      <c r="A60" s="106"/>
      <c r="B60" s="1"/>
      <c r="C60" s="1"/>
      <c r="AC60" s="1"/>
      <c r="AD60" s="1"/>
      <c r="AE60" s="1"/>
      <c r="AF60" s="1"/>
      <c r="AG60" s="1"/>
      <c r="AH60" s="1"/>
      <c r="AI60" s="1"/>
      <c r="AJ60" s="1"/>
    </row>
    <row r="61" spans="1:36" ht="19.5">
      <c r="A61" s="107"/>
      <c r="B61" s="1"/>
      <c r="C61" s="119"/>
      <c r="AC61" s="1"/>
      <c r="AD61" s="1"/>
      <c r="AE61" s="1"/>
      <c r="AF61" s="1"/>
      <c r="AG61" s="1"/>
      <c r="AH61" s="1"/>
      <c r="AI61" s="1"/>
      <c r="AJ61" s="1"/>
    </row>
    <row r="62" spans="29:36" ht="12.75">
      <c r="AC62" s="1"/>
      <c r="AD62" s="1"/>
      <c r="AE62" s="1"/>
      <c r="AF62" s="1"/>
      <c r="AG62" s="1"/>
      <c r="AH62" s="1"/>
      <c r="AI62" s="1"/>
      <c r="AJ62" s="1"/>
    </row>
    <row r="63" spans="33:36" ht="12.75">
      <c r="AG63" s="1"/>
      <c r="AH63" s="1"/>
      <c r="AI63" s="1"/>
      <c r="AJ63" s="1"/>
    </row>
    <row r="64" spans="33:36" ht="12.75">
      <c r="AG64" s="1"/>
      <c r="AH64" s="1"/>
      <c r="AI64" s="1"/>
      <c r="AJ64" s="1"/>
    </row>
    <row r="65" spans="33:36" ht="12.75">
      <c r="AG65" s="1"/>
      <c r="AH65" s="1"/>
      <c r="AI65" s="1"/>
      <c r="AJ65" s="1"/>
    </row>
    <row r="66" spans="33:36" ht="12.75">
      <c r="AG66" s="1"/>
      <c r="AH66" s="1"/>
      <c r="AI66" s="1"/>
      <c r="AJ66" s="1"/>
    </row>
    <row r="67" spans="33:36" ht="12.75">
      <c r="AG67" s="1"/>
      <c r="AH67" s="1"/>
      <c r="AI67" s="1"/>
      <c r="AJ67" s="1"/>
    </row>
    <row r="68" spans="33:36" ht="12.75">
      <c r="AG68" s="1"/>
      <c r="AH68" s="1"/>
      <c r="AI68" s="1"/>
      <c r="AJ68" s="1"/>
    </row>
    <row r="69" spans="33:36" ht="12.75">
      <c r="AG69" s="1"/>
      <c r="AH69" s="1"/>
      <c r="AI69" s="1"/>
      <c r="AJ69" s="1"/>
    </row>
    <row r="70" spans="33:36" ht="12.75">
      <c r="AG70" s="1"/>
      <c r="AH70" s="1"/>
      <c r="AI70" s="1"/>
      <c r="AJ70" s="1"/>
    </row>
    <row r="71" spans="33:36" ht="12.75">
      <c r="AG71" s="1"/>
      <c r="AH71" s="1"/>
      <c r="AI71" s="1"/>
      <c r="AJ71" s="1"/>
    </row>
    <row r="72" spans="33:36" ht="12.75">
      <c r="AG72" s="1"/>
      <c r="AH72" s="1"/>
      <c r="AI72" s="1"/>
      <c r="AJ72" s="1"/>
    </row>
    <row r="73" spans="33:36" ht="12.75">
      <c r="AG73" s="1"/>
      <c r="AH73" s="1"/>
      <c r="AI73" s="1"/>
      <c r="AJ73" s="1"/>
    </row>
    <row r="74" spans="33:36" ht="12.75">
      <c r="AG74" s="1"/>
      <c r="AH74" s="1"/>
      <c r="AI74" s="1"/>
      <c r="AJ74" s="1"/>
    </row>
    <row r="75" spans="33:36" ht="12.75">
      <c r="AG75" s="1"/>
      <c r="AH75" s="1"/>
      <c r="AI75" s="1"/>
      <c r="AJ75" s="1"/>
    </row>
    <row r="76" spans="33:36" ht="12.75">
      <c r="AG76" s="1"/>
      <c r="AH76" s="1"/>
      <c r="AI76" s="1"/>
      <c r="AJ76" s="1"/>
    </row>
    <row r="77" spans="33:36" ht="12.75">
      <c r="AG77" s="1"/>
      <c r="AH77" s="1"/>
      <c r="AI77" s="1"/>
      <c r="AJ77" s="1"/>
    </row>
    <row r="78" spans="33:36" ht="12.75">
      <c r="AG78" s="1"/>
      <c r="AH78" s="1"/>
      <c r="AI78" s="1"/>
      <c r="AJ78" s="1"/>
    </row>
    <row r="79" spans="33:36" ht="12.75">
      <c r="AG79" s="1"/>
      <c r="AH79" s="1"/>
      <c r="AI79" s="1"/>
      <c r="AJ79" s="1"/>
    </row>
    <row r="80" spans="33:36" ht="12.75">
      <c r="AG80" s="1"/>
      <c r="AH80" s="1"/>
      <c r="AI80" s="1"/>
      <c r="AJ80" s="1"/>
    </row>
    <row r="81" spans="33:36" ht="12.75">
      <c r="AG81" s="1"/>
      <c r="AH81" s="1"/>
      <c r="AI81" s="1"/>
      <c r="AJ81" s="1"/>
    </row>
    <row r="82" spans="33:36" ht="12.75">
      <c r="AG82" s="1"/>
      <c r="AH82" s="1"/>
      <c r="AI82" s="1"/>
      <c r="AJ82" s="1"/>
    </row>
    <row r="83" spans="33:36" ht="12.75">
      <c r="AG83" s="1"/>
      <c r="AH83" s="1"/>
      <c r="AI83" s="1"/>
      <c r="AJ83" s="1"/>
    </row>
    <row r="84" spans="33:36" ht="12.75">
      <c r="AG84" s="1"/>
      <c r="AH84" s="1"/>
      <c r="AI84" s="1"/>
      <c r="AJ84" s="1"/>
    </row>
    <row r="85" spans="33:36" ht="12.75">
      <c r="AG85" s="1"/>
      <c r="AH85" s="1"/>
      <c r="AI85" s="1"/>
      <c r="AJ85" s="1"/>
    </row>
    <row r="86" spans="33:36" ht="12.75">
      <c r="AG86" s="1"/>
      <c r="AH86" s="1"/>
      <c r="AI86" s="1"/>
      <c r="AJ86" s="1"/>
    </row>
    <row r="87" spans="33:36" ht="12.75">
      <c r="AG87" s="1"/>
      <c r="AH87" s="1"/>
      <c r="AI87" s="1"/>
      <c r="AJ87" s="1"/>
    </row>
    <row r="88" spans="33:36" ht="12.75">
      <c r="AG88" s="1"/>
      <c r="AH88" s="1"/>
      <c r="AI88" s="1"/>
      <c r="AJ88" s="1"/>
    </row>
    <row r="89" spans="33:36" ht="12.75">
      <c r="AG89" s="1"/>
      <c r="AH89" s="1"/>
      <c r="AI89" s="1"/>
      <c r="AJ89" s="1"/>
    </row>
    <row r="90" spans="33:36" ht="12.75">
      <c r="AG90" s="1"/>
      <c r="AH90" s="1"/>
      <c r="AI90" s="1"/>
      <c r="AJ90" s="1"/>
    </row>
    <row r="91" spans="33:36" ht="12.75">
      <c r="AG91" s="1"/>
      <c r="AH91" s="1"/>
      <c r="AI91" s="1"/>
      <c r="AJ91" s="1"/>
    </row>
    <row r="92" spans="33:36" ht="12.75">
      <c r="AG92" s="1"/>
      <c r="AH92" s="1"/>
      <c r="AI92" s="1"/>
      <c r="AJ92" s="1"/>
    </row>
    <row r="93" spans="33:36" ht="12.75">
      <c r="AG93" s="1"/>
      <c r="AH93" s="1"/>
      <c r="AI93" s="1"/>
      <c r="AJ93" s="1"/>
    </row>
    <row r="94" spans="33:36" ht="12.75">
      <c r="AG94" s="1"/>
      <c r="AH94" s="1"/>
      <c r="AI94" s="1"/>
      <c r="AJ94" s="1"/>
    </row>
    <row r="95" spans="33:36" ht="12.75">
      <c r="AG95" s="1"/>
      <c r="AH95" s="1"/>
      <c r="AI95" s="1"/>
      <c r="AJ95" s="1"/>
    </row>
    <row r="96" spans="33:36" ht="12.75">
      <c r="AG96" s="1"/>
      <c r="AH96" s="1"/>
      <c r="AI96" s="1"/>
      <c r="AJ96" s="1"/>
    </row>
    <row r="97" spans="33:36" ht="12.75">
      <c r="AG97" s="1"/>
      <c r="AH97" s="1"/>
      <c r="AI97" s="1"/>
      <c r="AJ97" s="1"/>
    </row>
    <row r="98" spans="33:36" ht="12.75">
      <c r="AG98" s="1"/>
      <c r="AH98" s="1"/>
      <c r="AI98" s="1"/>
      <c r="AJ98" s="1"/>
    </row>
    <row r="99" spans="33:36" ht="12.75">
      <c r="AG99" s="1"/>
      <c r="AH99" s="1"/>
      <c r="AI99" s="1"/>
      <c r="AJ99" s="1"/>
    </row>
    <row r="100" spans="33:36" ht="12.75">
      <c r="AG100" s="1"/>
      <c r="AH100" s="1"/>
      <c r="AI100" s="1"/>
      <c r="AJ100" s="1"/>
    </row>
    <row r="101" spans="33:36" ht="12.75">
      <c r="AG101" s="1"/>
      <c r="AH101" s="1"/>
      <c r="AI101" s="1"/>
      <c r="AJ101" s="1"/>
    </row>
    <row r="102" spans="33:36" ht="12.75">
      <c r="AG102" s="1"/>
      <c r="AH102" s="1"/>
      <c r="AI102" s="1"/>
      <c r="AJ102" s="1"/>
    </row>
    <row r="103" spans="33:36" ht="12.75">
      <c r="AG103" s="1"/>
      <c r="AH103" s="1"/>
      <c r="AI103" s="1"/>
      <c r="AJ103" s="1"/>
    </row>
    <row r="104" spans="33:36" ht="12.75">
      <c r="AG104" s="1"/>
      <c r="AH104" s="1"/>
      <c r="AI104" s="1"/>
      <c r="AJ104" s="1"/>
    </row>
    <row r="105" spans="33:36" ht="12.75">
      <c r="AG105" s="1"/>
      <c r="AH105" s="1"/>
      <c r="AI105" s="1"/>
      <c r="AJ105" s="1"/>
    </row>
    <row r="106" spans="33:36" ht="12.75">
      <c r="AG106" s="1"/>
      <c r="AH106" s="1"/>
      <c r="AI106" s="1"/>
      <c r="AJ106" s="1"/>
    </row>
    <row r="107" spans="33:36" ht="12.75">
      <c r="AG107" s="1"/>
      <c r="AH107" s="1"/>
      <c r="AI107" s="1"/>
      <c r="AJ107" s="1"/>
    </row>
    <row r="108" spans="33:36" ht="12.75">
      <c r="AG108" s="1"/>
      <c r="AH108" s="1"/>
      <c r="AI108" s="1"/>
      <c r="AJ108" s="1"/>
    </row>
  </sheetData>
  <sheetProtection/>
  <mergeCells count="13">
    <mergeCell ref="B3:AA3"/>
    <mergeCell ref="E1:V1"/>
    <mergeCell ref="W1:AA1"/>
    <mergeCell ref="A57:AA57"/>
    <mergeCell ref="J5:N5"/>
    <mergeCell ref="O5:S5"/>
    <mergeCell ref="T5:X5"/>
    <mergeCell ref="E5:I5"/>
    <mergeCell ref="A59:AA59"/>
    <mergeCell ref="A52:R52"/>
    <mergeCell ref="A54:AA54"/>
    <mergeCell ref="A55:AA55"/>
    <mergeCell ref="A56:AA56"/>
  </mergeCells>
  <printOptions/>
  <pageMargins left="0.41" right="0.13" top="0.2" bottom="0.16" header="0.13" footer="0.13"/>
  <pageSetup fitToHeight="1" fitToWidth="1" horizontalDpi="1200" verticalDpi="12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06"/>
  <sheetViews>
    <sheetView zoomScalePageLayoutView="0" workbookViewId="0" topLeftCell="A1">
      <pane ySplit="6" topLeftCell="BM7" activePane="bottomLeft" state="frozen"/>
      <selection pane="topLeft" activeCell="N19" sqref="N19"/>
      <selection pane="bottomLeft"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5" width="9.140625" style="85" customWidth="1"/>
    <col min="36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5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</row>
    <row r="3" spans="1:35" s="40" customFormat="1" ht="15.75" customHeight="1">
      <c r="A3" s="37"/>
      <c r="B3" s="172" t="s">
        <v>45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</row>
    <row r="4" spans="1:35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</row>
    <row r="5" spans="1:35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</row>
    <row r="6" spans="1:35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</row>
    <row r="7" spans="1:28" s="4" customFormat="1" ht="15" customHeight="1">
      <c r="A7" s="153" t="s">
        <v>11</v>
      </c>
      <c r="B7" s="166" t="s">
        <v>201</v>
      </c>
      <c r="C7" s="184" t="s">
        <v>202</v>
      </c>
      <c r="D7" s="154" t="s">
        <v>58</v>
      </c>
      <c r="E7" s="155">
        <v>1.1</v>
      </c>
      <c r="F7" s="156">
        <v>10</v>
      </c>
      <c r="G7" s="157">
        <v>9.5</v>
      </c>
      <c r="H7" s="156"/>
      <c r="I7" s="158">
        <f>E7+G7-H7</f>
        <v>10.6</v>
      </c>
      <c r="J7" s="159">
        <v>1.9</v>
      </c>
      <c r="K7" s="156">
        <v>10</v>
      </c>
      <c r="L7" s="157">
        <v>8.77</v>
      </c>
      <c r="M7" s="156"/>
      <c r="N7" s="158">
        <f>J7+L7-M7</f>
        <v>10.67</v>
      </c>
      <c r="O7" s="155">
        <v>3.2</v>
      </c>
      <c r="P7" s="156">
        <v>10</v>
      </c>
      <c r="Q7" s="157">
        <v>8.57</v>
      </c>
      <c r="R7" s="159"/>
      <c r="S7" s="158">
        <f>O7+Q7-R7</f>
        <v>11.77</v>
      </c>
      <c r="T7" s="155">
        <v>3.4</v>
      </c>
      <c r="U7" s="156">
        <v>10</v>
      </c>
      <c r="V7" s="157">
        <v>8.6</v>
      </c>
      <c r="W7" s="159"/>
      <c r="X7" s="158">
        <f>T7+V7-W7</f>
        <v>12</v>
      </c>
      <c r="Y7" s="160">
        <f>SUM(E7+J7+O7+T7)</f>
        <v>9.6</v>
      </c>
      <c r="Z7" s="161">
        <f>SUM(G7+L7+Q7+V7)</f>
        <v>35.44</v>
      </c>
      <c r="AA7" s="162">
        <f>$I7+$N7+$S7+$X7</f>
        <v>45.04</v>
      </c>
      <c r="AB7" s="61"/>
    </row>
    <row r="8" spans="1:28" s="74" customFormat="1" ht="11.25" customHeight="1">
      <c r="A8" s="62"/>
      <c r="B8" s="110" t="s">
        <v>167</v>
      </c>
      <c r="C8" s="111"/>
      <c r="D8" s="134"/>
      <c r="E8" s="65" t="s">
        <v>351</v>
      </c>
      <c r="F8" s="67"/>
      <c r="G8" s="66" t="s">
        <v>15</v>
      </c>
      <c r="H8" s="67"/>
      <c r="I8" s="68" t="s">
        <v>15</v>
      </c>
      <c r="J8" s="65" t="s">
        <v>351</v>
      </c>
      <c r="K8" s="67"/>
      <c r="L8" s="66" t="s">
        <v>11</v>
      </c>
      <c r="M8" s="69"/>
      <c r="N8" s="68" t="s">
        <v>11</v>
      </c>
      <c r="O8" s="65" t="s">
        <v>355</v>
      </c>
      <c r="P8" s="67"/>
      <c r="Q8" s="66" t="s">
        <v>12</v>
      </c>
      <c r="R8" s="69"/>
      <c r="S8" s="68" t="s">
        <v>12</v>
      </c>
      <c r="T8" s="65" t="s">
        <v>18</v>
      </c>
      <c r="U8" s="67"/>
      <c r="V8" s="66" t="s">
        <v>14</v>
      </c>
      <c r="W8" s="69"/>
      <c r="X8" s="68" t="s">
        <v>346</v>
      </c>
      <c r="Y8" s="65" t="s">
        <v>19</v>
      </c>
      <c r="Z8" s="71" t="s">
        <v>11</v>
      </c>
      <c r="AA8" s="72"/>
      <c r="AB8" s="73"/>
    </row>
    <row r="9" spans="1:28" s="4" customFormat="1" ht="15" customHeight="1">
      <c r="A9" s="91" t="s">
        <v>12</v>
      </c>
      <c r="B9" s="108" t="s">
        <v>277</v>
      </c>
      <c r="C9" s="108" t="s">
        <v>92</v>
      </c>
      <c r="D9" s="136" t="s">
        <v>58</v>
      </c>
      <c r="E9" s="53">
        <v>1.1</v>
      </c>
      <c r="F9" s="55">
        <v>10</v>
      </c>
      <c r="G9" s="54">
        <v>9.6</v>
      </c>
      <c r="H9" s="55"/>
      <c r="I9" s="56">
        <f>E9+G9-H9</f>
        <v>10.7</v>
      </c>
      <c r="J9" s="57">
        <v>1.9</v>
      </c>
      <c r="K9" s="55">
        <v>10</v>
      </c>
      <c r="L9" s="54">
        <v>8.1</v>
      </c>
      <c r="M9" s="55"/>
      <c r="N9" s="56">
        <f>J9+L9-M9</f>
        <v>10</v>
      </c>
      <c r="O9" s="53">
        <v>3.5</v>
      </c>
      <c r="P9" s="55">
        <v>10</v>
      </c>
      <c r="Q9" s="54">
        <v>8.63</v>
      </c>
      <c r="R9" s="57"/>
      <c r="S9" s="56">
        <f>O9+Q9-R9</f>
        <v>12.13</v>
      </c>
      <c r="T9" s="53">
        <v>3.9</v>
      </c>
      <c r="U9" s="55">
        <v>10</v>
      </c>
      <c r="V9" s="54">
        <v>8.1</v>
      </c>
      <c r="W9" s="57"/>
      <c r="X9" s="56">
        <f>T9+V9-W9</f>
        <v>12</v>
      </c>
      <c r="Y9" s="58">
        <f>SUM(E9+J9+O9+T9)</f>
        <v>10.4</v>
      </c>
      <c r="Z9" s="59">
        <f>SUM(G9+L9+Q9+V9)</f>
        <v>34.43</v>
      </c>
      <c r="AA9" s="60">
        <f>$I9+$N9+$S9+$X9</f>
        <v>44.83</v>
      </c>
      <c r="AB9" s="61"/>
    </row>
    <row r="10" spans="1:28" s="74" customFormat="1" ht="11.25" customHeight="1">
      <c r="A10" s="62"/>
      <c r="B10" s="63" t="s">
        <v>314</v>
      </c>
      <c r="C10" s="111"/>
      <c r="D10" s="134"/>
      <c r="E10" s="65" t="s">
        <v>351</v>
      </c>
      <c r="F10" s="67"/>
      <c r="G10" s="66" t="s">
        <v>316</v>
      </c>
      <c r="H10" s="67"/>
      <c r="I10" s="66" t="s">
        <v>316</v>
      </c>
      <c r="J10" s="65" t="s">
        <v>351</v>
      </c>
      <c r="K10" s="67"/>
      <c r="L10" s="66" t="s">
        <v>17</v>
      </c>
      <c r="M10" s="69"/>
      <c r="N10" s="68" t="s">
        <v>17</v>
      </c>
      <c r="O10" s="65" t="s">
        <v>12</v>
      </c>
      <c r="P10" s="67"/>
      <c r="Q10" s="66" t="s">
        <v>11</v>
      </c>
      <c r="R10" s="69"/>
      <c r="S10" s="68" t="s">
        <v>11</v>
      </c>
      <c r="T10" s="65" t="s">
        <v>11</v>
      </c>
      <c r="U10" s="67"/>
      <c r="V10" s="66" t="s">
        <v>326</v>
      </c>
      <c r="W10" s="69"/>
      <c r="X10" s="68" t="s">
        <v>346</v>
      </c>
      <c r="Y10" s="65" t="s">
        <v>11</v>
      </c>
      <c r="Z10" s="71" t="s">
        <v>12</v>
      </c>
      <c r="AA10" s="72"/>
      <c r="AB10" s="73"/>
    </row>
    <row r="11" spans="1:28" s="4" customFormat="1" ht="15" customHeight="1">
      <c r="A11" s="91" t="s">
        <v>13</v>
      </c>
      <c r="B11" s="108" t="s">
        <v>171</v>
      </c>
      <c r="C11" s="108" t="s">
        <v>172</v>
      </c>
      <c r="D11" s="136">
        <v>2009</v>
      </c>
      <c r="E11" s="53">
        <v>1.1</v>
      </c>
      <c r="F11" s="55">
        <v>10</v>
      </c>
      <c r="G11" s="54">
        <v>9.57</v>
      </c>
      <c r="H11" s="55"/>
      <c r="I11" s="56">
        <f>E11+G11-H11</f>
        <v>10.67</v>
      </c>
      <c r="J11" s="57">
        <v>1.9</v>
      </c>
      <c r="K11" s="55">
        <v>10</v>
      </c>
      <c r="L11" s="54">
        <v>7.43</v>
      </c>
      <c r="M11" s="55"/>
      <c r="N11" s="56">
        <f>J11+L11-M11</f>
        <v>9.33</v>
      </c>
      <c r="O11" s="53">
        <v>3.4</v>
      </c>
      <c r="P11" s="55">
        <v>10</v>
      </c>
      <c r="Q11" s="54">
        <v>7.57</v>
      </c>
      <c r="R11" s="57"/>
      <c r="S11" s="56">
        <f>O11+Q11-R11</f>
        <v>10.97</v>
      </c>
      <c r="T11" s="53">
        <v>3.8</v>
      </c>
      <c r="U11" s="55">
        <v>10</v>
      </c>
      <c r="V11" s="54">
        <v>9.13</v>
      </c>
      <c r="W11" s="57"/>
      <c r="X11" s="56">
        <f>T11+V11-W11</f>
        <v>12.93</v>
      </c>
      <c r="Y11" s="58">
        <f>SUM(E11+J11+O11+T11)</f>
        <v>10.2</v>
      </c>
      <c r="Z11" s="59">
        <f>SUM(G11+L11+Q11+V11)</f>
        <v>33.7</v>
      </c>
      <c r="AA11" s="60">
        <f>$I11+$N11+$S11+$X11</f>
        <v>43.9</v>
      </c>
      <c r="AB11" s="61"/>
    </row>
    <row r="12" spans="1:28" s="74" customFormat="1" ht="11.25" customHeight="1">
      <c r="A12" s="62"/>
      <c r="B12" s="110" t="s">
        <v>110</v>
      </c>
      <c r="C12" s="111"/>
      <c r="D12" s="134"/>
      <c r="E12" s="65" t="s">
        <v>351</v>
      </c>
      <c r="F12" s="67"/>
      <c r="G12" s="66" t="s">
        <v>14</v>
      </c>
      <c r="H12" s="67"/>
      <c r="I12" s="66" t="s">
        <v>14</v>
      </c>
      <c r="J12" s="65" t="s">
        <v>351</v>
      </c>
      <c r="K12" s="67"/>
      <c r="L12" s="66" t="s">
        <v>22</v>
      </c>
      <c r="M12" s="69"/>
      <c r="N12" s="68" t="s">
        <v>22</v>
      </c>
      <c r="O12" s="65" t="s">
        <v>13</v>
      </c>
      <c r="P12" s="67"/>
      <c r="Q12" s="66" t="s">
        <v>18</v>
      </c>
      <c r="R12" s="69"/>
      <c r="S12" s="68" t="s">
        <v>17</v>
      </c>
      <c r="T12" s="65" t="s">
        <v>359</v>
      </c>
      <c r="U12" s="67"/>
      <c r="V12" s="66" t="s">
        <v>11</v>
      </c>
      <c r="W12" s="69"/>
      <c r="X12" s="68" t="s">
        <v>11</v>
      </c>
      <c r="Y12" s="65" t="s">
        <v>12</v>
      </c>
      <c r="Z12" s="71" t="s">
        <v>15</v>
      </c>
      <c r="AA12" s="72"/>
      <c r="AB12" s="73"/>
    </row>
    <row r="13" spans="1:28" s="4" customFormat="1" ht="15" customHeight="1">
      <c r="A13" s="91" t="s">
        <v>14</v>
      </c>
      <c r="B13" s="108" t="s">
        <v>234</v>
      </c>
      <c r="C13" s="108" t="s">
        <v>118</v>
      </c>
      <c r="D13" s="136" t="s">
        <v>58</v>
      </c>
      <c r="E13" s="53">
        <v>1.1</v>
      </c>
      <c r="F13" s="55">
        <v>10</v>
      </c>
      <c r="G13" s="54">
        <v>9.2</v>
      </c>
      <c r="H13" s="55"/>
      <c r="I13" s="56">
        <f>E13+G13-H13</f>
        <v>10.299999999999999</v>
      </c>
      <c r="J13" s="57">
        <v>1.9</v>
      </c>
      <c r="K13" s="55">
        <v>10</v>
      </c>
      <c r="L13" s="54">
        <v>8.47</v>
      </c>
      <c r="M13" s="55"/>
      <c r="N13" s="56">
        <f>J13+L13-M13</f>
        <v>10.370000000000001</v>
      </c>
      <c r="O13" s="53">
        <v>3.1</v>
      </c>
      <c r="P13" s="55">
        <v>10</v>
      </c>
      <c r="Q13" s="54">
        <v>7.53</v>
      </c>
      <c r="R13" s="57"/>
      <c r="S13" s="56">
        <f>O13+Q13-R13</f>
        <v>10.63</v>
      </c>
      <c r="T13" s="53">
        <v>3.6</v>
      </c>
      <c r="U13" s="55">
        <v>10</v>
      </c>
      <c r="V13" s="54">
        <v>8.8</v>
      </c>
      <c r="W13" s="57"/>
      <c r="X13" s="56">
        <f>T13+V13-W13</f>
        <v>12.4</v>
      </c>
      <c r="Y13" s="58">
        <f>SUM(E13+J13+O13+T13)</f>
        <v>9.7</v>
      </c>
      <c r="Z13" s="59">
        <f>SUM(G13+L13+Q13+V13)</f>
        <v>34</v>
      </c>
      <c r="AA13" s="60">
        <f>$I13+$N13+$S13+$X13</f>
        <v>43.7</v>
      </c>
      <c r="AB13" s="61"/>
    </row>
    <row r="14" spans="1:28" s="74" customFormat="1" ht="11.25" customHeight="1">
      <c r="A14" s="62"/>
      <c r="B14" s="110" t="s">
        <v>110</v>
      </c>
      <c r="C14" s="111"/>
      <c r="D14" s="134"/>
      <c r="E14" s="65" t="s">
        <v>351</v>
      </c>
      <c r="F14" s="67"/>
      <c r="G14" s="66" t="s">
        <v>17</v>
      </c>
      <c r="H14" s="67"/>
      <c r="I14" s="68" t="s">
        <v>17</v>
      </c>
      <c r="J14" s="65" t="s">
        <v>351</v>
      </c>
      <c r="K14" s="67"/>
      <c r="L14" s="66" t="s">
        <v>14</v>
      </c>
      <c r="M14" s="69"/>
      <c r="N14" s="68" t="s">
        <v>14</v>
      </c>
      <c r="O14" s="65" t="s">
        <v>19</v>
      </c>
      <c r="P14" s="67"/>
      <c r="Q14" s="66" t="s">
        <v>345</v>
      </c>
      <c r="R14" s="69"/>
      <c r="S14" s="68" t="s">
        <v>325</v>
      </c>
      <c r="T14" s="65" t="s">
        <v>322</v>
      </c>
      <c r="U14" s="67"/>
      <c r="V14" s="66" t="s">
        <v>13</v>
      </c>
      <c r="W14" s="69"/>
      <c r="X14" s="68" t="s">
        <v>13</v>
      </c>
      <c r="Y14" s="65" t="s">
        <v>355</v>
      </c>
      <c r="Z14" s="71" t="s">
        <v>14</v>
      </c>
      <c r="AA14" s="72"/>
      <c r="AB14" s="73"/>
    </row>
    <row r="15" spans="1:28" s="4" customFormat="1" ht="15" customHeight="1">
      <c r="A15" s="91" t="s">
        <v>15</v>
      </c>
      <c r="B15" s="108" t="s">
        <v>173</v>
      </c>
      <c r="C15" s="108" t="s">
        <v>174</v>
      </c>
      <c r="D15" s="136">
        <v>2009</v>
      </c>
      <c r="E15" s="53">
        <v>1.1</v>
      </c>
      <c r="F15" s="55">
        <v>10</v>
      </c>
      <c r="G15" s="54">
        <v>9.87</v>
      </c>
      <c r="H15" s="55"/>
      <c r="I15" s="56">
        <f>E15+G15-H15</f>
        <v>10.969999999999999</v>
      </c>
      <c r="J15" s="57">
        <v>1.9</v>
      </c>
      <c r="K15" s="55">
        <v>10</v>
      </c>
      <c r="L15" s="54">
        <v>8.7</v>
      </c>
      <c r="M15" s="55"/>
      <c r="N15" s="56">
        <f>J15+L15-M15</f>
        <v>10.6</v>
      </c>
      <c r="O15" s="53">
        <v>3</v>
      </c>
      <c r="P15" s="55">
        <v>10</v>
      </c>
      <c r="Q15" s="54">
        <v>8.07</v>
      </c>
      <c r="R15" s="57"/>
      <c r="S15" s="56">
        <f>O15+Q15-R15</f>
        <v>11.07</v>
      </c>
      <c r="T15" s="53">
        <v>3.3</v>
      </c>
      <c r="U15" s="55">
        <v>10</v>
      </c>
      <c r="V15" s="54">
        <v>7.63</v>
      </c>
      <c r="W15" s="57"/>
      <c r="X15" s="56">
        <f>T15+V15-W15</f>
        <v>10.93</v>
      </c>
      <c r="Y15" s="58">
        <f>SUM(E15+J15+O15+T15)</f>
        <v>9.3</v>
      </c>
      <c r="Z15" s="59">
        <f>SUM(G15+L15+Q15+V15)</f>
        <v>34.27</v>
      </c>
      <c r="AA15" s="60">
        <f>$I15+$N15+$S15+$X15</f>
        <v>43.57</v>
      </c>
      <c r="AB15" s="61"/>
    </row>
    <row r="16" spans="1:28" s="74" customFormat="1" ht="11.25" customHeight="1">
      <c r="A16" s="62"/>
      <c r="B16" s="110" t="s">
        <v>235</v>
      </c>
      <c r="C16" s="111"/>
      <c r="D16" s="134"/>
      <c r="E16" s="65" t="s">
        <v>351</v>
      </c>
      <c r="F16" s="67"/>
      <c r="G16" s="66" t="s">
        <v>11</v>
      </c>
      <c r="H16" s="67"/>
      <c r="I16" s="68" t="s">
        <v>11</v>
      </c>
      <c r="J16" s="65" t="s">
        <v>351</v>
      </c>
      <c r="K16" s="67"/>
      <c r="L16" s="66" t="s">
        <v>12</v>
      </c>
      <c r="M16" s="69"/>
      <c r="N16" s="68" t="s">
        <v>12</v>
      </c>
      <c r="O16" s="65" t="s">
        <v>356</v>
      </c>
      <c r="P16" s="67"/>
      <c r="Q16" s="66" t="s">
        <v>322</v>
      </c>
      <c r="R16" s="69"/>
      <c r="S16" s="68" t="s">
        <v>346</v>
      </c>
      <c r="T16" s="65" t="s">
        <v>361</v>
      </c>
      <c r="U16" s="67"/>
      <c r="V16" s="66" t="s">
        <v>32</v>
      </c>
      <c r="W16" s="69"/>
      <c r="X16" s="68" t="s">
        <v>24</v>
      </c>
      <c r="Y16" s="65" t="s">
        <v>325</v>
      </c>
      <c r="Z16" s="71" t="s">
        <v>13</v>
      </c>
      <c r="AA16" s="72"/>
      <c r="AB16" s="73"/>
    </row>
    <row r="17" spans="1:28" s="4" customFormat="1" ht="15" customHeight="1">
      <c r="A17" s="91" t="s">
        <v>16</v>
      </c>
      <c r="B17" s="108" t="s">
        <v>203</v>
      </c>
      <c r="C17" s="108" t="s">
        <v>82</v>
      </c>
      <c r="D17" s="136" t="s">
        <v>58</v>
      </c>
      <c r="E17" s="53">
        <v>1.1</v>
      </c>
      <c r="F17" s="55">
        <v>10</v>
      </c>
      <c r="G17" s="54">
        <v>8.5</v>
      </c>
      <c r="H17" s="55"/>
      <c r="I17" s="56">
        <f>E17+G17-H17</f>
        <v>9.6</v>
      </c>
      <c r="J17" s="57">
        <v>1.9</v>
      </c>
      <c r="K17" s="55">
        <v>10</v>
      </c>
      <c r="L17" s="54">
        <v>8.27</v>
      </c>
      <c r="M17" s="55"/>
      <c r="N17" s="56">
        <f>J17+L17-M17</f>
        <v>10.17</v>
      </c>
      <c r="O17" s="53">
        <v>3.2</v>
      </c>
      <c r="P17" s="55">
        <v>10</v>
      </c>
      <c r="Q17" s="54">
        <v>7.37</v>
      </c>
      <c r="R17" s="57"/>
      <c r="S17" s="56">
        <f>O17+Q17-R17</f>
        <v>10.57</v>
      </c>
      <c r="T17" s="53">
        <v>3.8</v>
      </c>
      <c r="U17" s="55">
        <v>10</v>
      </c>
      <c r="V17" s="54">
        <v>8.9</v>
      </c>
      <c r="W17" s="57"/>
      <c r="X17" s="56">
        <f>T17+V17-W17</f>
        <v>12.7</v>
      </c>
      <c r="Y17" s="58">
        <f>SUM(E17+J17+O17+T17)</f>
        <v>10</v>
      </c>
      <c r="Z17" s="59">
        <f>SUM(G17+L17+Q17+V17)</f>
        <v>33.04</v>
      </c>
      <c r="AA17" s="60">
        <f>$I17+$N17+$S17+$X17</f>
        <v>43.04</v>
      </c>
      <c r="AB17" s="61"/>
    </row>
    <row r="18" spans="1:28" s="74" customFormat="1" ht="11.25" customHeight="1">
      <c r="A18" s="62"/>
      <c r="B18" s="110" t="s">
        <v>110</v>
      </c>
      <c r="C18" s="111"/>
      <c r="D18" s="134"/>
      <c r="E18" s="65" t="s">
        <v>351</v>
      </c>
      <c r="F18" s="67"/>
      <c r="G18" s="66" t="s">
        <v>22</v>
      </c>
      <c r="H18" s="67"/>
      <c r="I18" s="68" t="s">
        <v>22</v>
      </c>
      <c r="J18" s="65" t="s">
        <v>351</v>
      </c>
      <c r="K18" s="67"/>
      <c r="L18" s="66" t="s">
        <v>15</v>
      </c>
      <c r="M18" s="69"/>
      <c r="N18" s="68" t="s">
        <v>15</v>
      </c>
      <c r="O18" s="65" t="s">
        <v>355</v>
      </c>
      <c r="P18" s="67"/>
      <c r="Q18" s="66" t="s">
        <v>22</v>
      </c>
      <c r="R18" s="69"/>
      <c r="S18" s="68" t="s">
        <v>22</v>
      </c>
      <c r="T18" s="65" t="s">
        <v>359</v>
      </c>
      <c r="U18" s="67"/>
      <c r="V18" s="66" t="s">
        <v>12</v>
      </c>
      <c r="W18" s="69"/>
      <c r="X18" s="68" t="s">
        <v>12</v>
      </c>
      <c r="Y18" s="65" t="s">
        <v>14</v>
      </c>
      <c r="Z18" s="71" t="s">
        <v>17</v>
      </c>
      <c r="AA18" s="72"/>
      <c r="AB18" s="73"/>
    </row>
    <row r="19" spans="1:28" s="4" customFormat="1" ht="15" customHeight="1">
      <c r="A19" s="91" t="s">
        <v>17</v>
      </c>
      <c r="B19" s="108" t="s">
        <v>175</v>
      </c>
      <c r="C19" s="108" t="s">
        <v>53</v>
      </c>
      <c r="D19" s="136">
        <v>2009</v>
      </c>
      <c r="E19" s="53">
        <v>1.1</v>
      </c>
      <c r="F19" s="55">
        <v>10</v>
      </c>
      <c r="G19" s="54">
        <v>9.17</v>
      </c>
      <c r="H19" s="55"/>
      <c r="I19" s="56">
        <f>E19+G19-H19</f>
        <v>10.27</v>
      </c>
      <c r="J19" s="57">
        <v>1.9</v>
      </c>
      <c r="K19" s="55">
        <v>10</v>
      </c>
      <c r="L19" s="54">
        <v>7.97</v>
      </c>
      <c r="M19" s="55"/>
      <c r="N19" s="56">
        <f>J19+L19-M19</f>
        <v>9.87</v>
      </c>
      <c r="O19" s="53">
        <v>3</v>
      </c>
      <c r="P19" s="55">
        <v>10</v>
      </c>
      <c r="Q19" s="54">
        <v>8.07</v>
      </c>
      <c r="R19" s="57"/>
      <c r="S19" s="56">
        <f>O19+Q19-R19</f>
        <v>11.07</v>
      </c>
      <c r="T19" s="53">
        <v>3.3</v>
      </c>
      <c r="U19" s="55">
        <v>10</v>
      </c>
      <c r="V19" s="54">
        <v>8.1</v>
      </c>
      <c r="W19" s="57"/>
      <c r="X19" s="56">
        <f>T19+V19-W19</f>
        <v>11.399999999999999</v>
      </c>
      <c r="Y19" s="58">
        <f>SUM(E19+J19+O19+T19)</f>
        <v>9.3</v>
      </c>
      <c r="Z19" s="59">
        <f>SUM(G19+L19+Q19+V19)</f>
        <v>33.31</v>
      </c>
      <c r="AA19" s="60">
        <f>$I19+$N19+$S19+$X19</f>
        <v>42.61</v>
      </c>
      <c r="AB19" s="61"/>
    </row>
    <row r="20" spans="1:28" s="74" customFormat="1" ht="11.25" customHeight="1">
      <c r="A20" s="62"/>
      <c r="B20" s="110" t="s">
        <v>176</v>
      </c>
      <c r="C20" s="111"/>
      <c r="D20" s="134"/>
      <c r="E20" s="65" t="s">
        <v>351</v>
      </c>
      <c r="F20" s="67"/>
      <c r="G20" s="66" t="s">
        <v>18</v>
      </c>
      <c r="H20" s="67"/>
      <c r="I20" s="68" t="s">
        <v>18</v>
      </c>
      <c r="J20" s="65" t="s">
        <v>351</v>
      </c>
      <c r="K20" s="67"/>
      <c r="L20" s="66" t="s">
        <v>18</v>
      </c>
      <c r="M20" s="69"/>
      <c r="N20" s="68" t="s">
        <v>18</v>
      </c>
      <c r="O20" s="65" t="s">
        <v>356</v>
      </c>
      <c r="P20" s="67"/>
      <c r="Q20" s="66" t="s">
        <v>322</v>
      </c>
      <c r="R20" s="69"/>
      <c r="S20" s="68" t="s">
        <v>346</v>
      </c>
      <c r="T20" s="65" t="s">
        <v>361</v>
      </c>
      <c r="U20" s="67"/>
      <c r="V20" s="66" t="s">
        <v>326</v>
      </c>
      <c r="W20" s="69"/>
      <c r="X20" s="68" t="s">
        <v>364</v>
      </c>
      <c r="Y20" s="65" t="s">
        <v>325</v>
      </c>
      <c r="Z20" s="71" t="s">
        <v>16</v>
      </c>
      <c r="AA20" s="72"/>
      <c r="AB20" s="73"/>
    </row>
    <row r="21" spans="1:28" s="4" customFormat="1" ht="15" customHeight="1">
      <c r="A21" s="91" t="s">
        <v>18</v>
      </c>
      <c r="B21" s="108" t="s">
        <v>182</v>
      </c>
      <c r="C21" s="108" t="s">
        <v>67</v>
      </c>
      <c r="D21" s="136">
        <v>2009</v>
      </c>
      <c r="E21" s="53">
        <v>1.1</v>
      </c>
      <c r="F21" s="55">
        <v>10</v>
      </c>
      <c r="G21" s="54">
        <v>9.27</v>
      </c>
      <c r="H21" s="55"/>
      <c r="I21" s="56">
        <f>E21+G21-H21</f>
        <v>10.37</v>
      </c>
      <c r="J21" s="57">
        <v>1.9</v>
      </c>
      <c r="K21" s="55">
        <v>10</v>
      </c>
      <c r="L21" s="54">
        <v>8.2</v>
      </c>
      <c r="M21" s="55"/>
      <c r="N21" s="56">
        <f>J21+L21-M21</f>
        <v>10.1</v>
      </c>
      <c r="O21" s="53">
        <v>3.7</v>
      </c>
      <c r="P21" s="55">
        <v>10</v>
      </c>
      <c r="Q21" s="54">
        <v>7.03</v>
      </c>
      <c r="R21" s="57"/>
      <c r="S21" s="56">
        <f>O21+Q21-R21</f>
        <v>10.73</v>
      </c>
      <c r="T21" s="53">
        <v>3</v>
      </c>
      <c r="U21" s="55">
        <v>10</v>
      </c>
      <c r="V21" s="54">
        <v>8.17</v>
      </c>
      <c r="W21" s="57"/>
      <c r="X21" s="56">
        <f>T21+V21-W21</f>
        <v>11.17</v>
      </c>
      <c r="Y21" s="58">
        <f>SUM(E21+J21+O21+T21)</f>
        <v>9.7</v>
      </c>
      <c r="Z21" s="59">
        <f>SUM(G21+L21+Q21+V21)</f>
        <v>32.67</v>
      </c>
      <c r="AA21" s="60">
        <f>$I21+$N21+$S21+$X21</f>
        <v>42.37</v>
      </c>
      <c r="AB21" s="61"/>
    </row>
    <row r="22" spans="1:28" s="75" customFormat="1" ht="11.25" customHeight="1">
      <c r="A22" s="62"/>
      <c r="B22" s="110" t="s">
        <v>180</v>
      </c>
      <c r="C22" s="111"/>
      <c r="D22" s="134"/>
      <c r="E22" s="65" t="s">
        <v>351</v>
      </c>
      <c r="F22" s="67"/>
      <c r="G22" s="66" t="s">
        <v>16</v>
      </c>
      <c r="H22" s="67"/>
      <c r="I22" s="68" t="s">
        <v>16</v>
      </c>
      <c r="J22" s="65" t="s">
        <v>351</v>
      </c>
      <c r="K22" s="67"/>
      <c r="L22" s="66" t="s">
        <v>16</v>
      </c>
      <c r="M22" s="69"/>
      <c r="N22" s="68" t="s">
        <v>16</v>
      </c>
      <c r="O22" s="65" t="s">
        <v>11</v>
      </c>
      <c r="P22" s="67"/>
      <c r="Q22" s="66" t="s">
        <v>25</v>
      </c>
      <c r="R22" s="69"/>
      <c r="S22" s="68" t="s">
        <v>18</v>
      </c>
      <c r="T22" s="65" t="s">
        <v>363</v>
      </c>
      <c r="U22" s="67"/>
      <c r="V22" s="66" t="s">
        <v>18</v>
      </c>
      <c r="W22" s="69"/>
      <c r="X22" s="68" t="s">
        <v>325</v>
      </c>
      <c r="Y22" s="65" t="s">
        <v>355</v>
      </c>
      <c r="Z22" s="71" t="s">
        <v>18</v>
      </c>
      <c r="AA22" s="72"/>
      <c r="AB22" s="73"/>
    </row>
    <row r="23" spans="1:28" s="4" customFormat="1" ht="15" customHeight="1">
      <c r="A23" s="91" t="s">
        <v>19</v>
      </c>
      <c r="B23" s="108" t="s">
        <v>278</v>
      </c>
      <c r="C23" s="108" t="s">
        <v>57</v>
      </c>
      <c r="D23" s="136" t="s">
        <v>58</v>
      </c>
      <c r="E23" s="53">
        <v>1.1</v>
      </c>
      <c r="F23" s="55">
        <v>10</v>
      </c>
      <c r="G23" s="54">
        <v>9.6</v>
      </c>
      <c r="H23" s="55"/>
      <c r="I23" s="56">
        <f>E23+G23-H23</f>
        <v>10.7</v>
      </c>
      <c r="J23" s="57">
        <v>1.9</v>
      </c>
      <c r="K23" s="55">
        <v>10</v>
      </c>
      <c r="L23" s="54">
        <v>8.63</v>
      </c>
      <c r="M23" s="55"/>
      <c r="N23" s="56">
        <f>J23+L23-M23</f>
        <v>10.530000000000001</v>
      </c>
      <c r="O23" s="53">
        <v>3.2</v>
      </c>
      <c r="P23" s="55">
        <v>10</v>
      </c>
      <c r="Q23" s="54">
        <v>5.53</v>
      </c>
      <c r="R23" s="57"/>
      <c r="S23" s="56">
        <f>O23+Q23-R23</f>
        <v>8.73</v>
      </c>
      <c r="T23" s="53">
        <v>3.5</v>
      </c>
      <c r="U23" s="55">
        <v>10</v>
      </c>
      <c r="V23" s="54">
        <v>8.37</v>
      </c>
      <c r="W23" s="57"/>
      <c r="X23" s="56">
        <f>T23+V23-W23</f>
        <v>11.87</v>
      </c>
      <c r="Y23" s="58">
        <f>SUM(E23+J23+O23+T23)</f>
        <v>9.7</v>
      </c>
      <c r="Z23" s="59">
        <f>SUM(G23+L23+Q23+V23)</f>
        <v>32.13</v>
      </c>
      <c r="AA23" s="60">
        <f>$I23+$N23+$S23+$X23</f>
        <v>41.83</v>
      </c>
      <c r="AB23" s="61"/>
    </row>
    <row r="24" spans="1:28" s="75" customFormat="1" ht="11.25" customHeight="1">
      <c r="A24" s="62"/>
      <c r="B24" s="63" t="s">
        <v>314</v>
      </c>
      <c r="C24" s="111"/>
      <c r="D24" s="134"/>
      <c r="E24" s="65" t="s">
        <v>351</v>
      </c>
      <c r="F24" s="67"/>
      <c r="G24" s="66" t="s">
        <v>316</v>
      </c>
      <c r="H24" s="67"/>
      <c r="I24" s="68" t="s">
        <v>316</v>
      </c>
      <c r="J24" s="65" t="s">
        <v>351</v>
      </c>
      <c r="K24" s="67"/>
      <c r="L24" s="66" t="s">
        <v>13</v>
      </c>
      <c r="M24" s="69"/>
      <c r="N24" s="68" t="s">
        <v>13</v>
      </c>
      <c r="O24" s="65" t="s">
        <v>355</v>
      </c>
      <c r="P24" s="67"/>
      <c r="Q24" s="66" t="s">
        <v>35</v>
      </c>
      <c r="R24" s="69"/>
      <c r="S24" s="68" t="s">
        <v>34</v>
      </c>
      <c r="T24" s="65" t="s">
        <v>17</v>
      </c>
      <c r="U24" s="67"/>
      <c r="V24" s="66" t="s">
        <v>15</v>
      </c>
      <c r="W24" s="69"/>
      <c r="X24" s="68" t="s">
        <v>17</v>
      </c>
      <c r="Y24" s="65" t="s">
        <v>355</v>
      </c>
      <c r="Z24" s="71" t="s">
        <v>21</v>
      </c>
      <c r="AA24" s="72"/>
      <c r="AB24" s="73"/>
    </row>
    <row r="25" spans="1:28" s="4" customFormat="1" ht="15" customHeight="1">
      <c r="A25" s="91" t="s">
        <v>20</v>
      </c>
      <c r="B25" s="90" t="s">
        <v>119</v>
      </c>
      <c r="C25" s="90" t="s">
        <v>88</v>
      </c>
      <c r="D25" s="136" t="s">
        <v>58</v>
      </c>
      <c r="E25" s="53">
        <v>1.1</v>
      </c>
      <c r="F25" s="55">
        <v>10</v>
      </c>
      <c r="G25" s="54">
        <v>8.7</v>
      </c>
      <c r="H25" s="55"/>
      <c r="I25" s="56">
        <f>E25+G25-H25</f>
        <v>9.799999999999999</v>
      </c>
      <c r="J25" s="57">
        <v>1.9</v>
      </c>
      <c r="K25" s="55">
        <v>10</v>
      </c>
      <c r="L25" s="54">
        <v>7.7</v>
      </c>
      <c r="M25" s="55"/>
      <c r="N25" s="56">
        <f>J25+L25-M25</f>
        <v>9.6</v>
      </c>
      <c r="O25" s="53">
        <v>3.3</v>
      </c>
      <c r="P25" s="55">
        <v>10</v>
      </c>
      <c r="Q25" s="54">
        <v>8.13</v>
      </c>
      <c r="R25" s="57"/>
      <c r="S25" s="56">
        <f>O25+Q25-R25</f>
        <v>11.43</v>
      </c>
      <c r="T25" s="53">
        <v>3.8</v>
      </c>
      <c r="U25" s="55">
        <v>10</v>
      </c>
      <c r="V25" s="54">
        <v>7.17</v>
      </c>
      <c r="W25" s="57"/>
      <c r="X25" s="56">
        <f>T25+V25-W25</f>
        <v>10.969999999999999</v>
      </c>
      <c r="Y25" s="58">
        <f>SUM(E25+J25+O25+T25)</f>
        <v>10.1</v>
      </c>
      <c r="Z25" s="59">
        <f>SUM(G25+L25+Q25+V25)</f>
        <v>31.700000000000003</v>
      </c>
      <c r="AA25" s="60">
        <f>$I25+$N25+$S25+$X25</f>
        <v>41.8</v>
      </c>
      <c r="AB25" s="61"/>
    </row>
    <row r="26" spans="1:28" s="75" customFormat="1" ht="11.25" customHeight="1">
      <c r="A26" s="62"/>
      <c r="B26" s="63" t="s">
        <v>104</v>
      </c>
      <c r="C26" s="94"/>
      <c r="D26" s="134"/>
      <c r="E26" s="65" t="s">
        <v>351</v>
      </c>
      <c r="F26" s="67"/>
      <c r="G26" s="66" t="s">
        <v>20</v>
      </c>
      <c r="H26" s="67"/>
      <c r="I26" s="68" t="s">
        <v>20</v>
      </c>
      <c r="J26" s="65" t="s">
        <v>351</v>
      </c>
      <c r="K26" s="67"/>
      <c r="L26" s="66" t="s">
        <v>21</v>
      </c>
      <c r="M26" s="69"/>
      <c r="N26" s="68" t="s">
        <v>21</v>
      </c>
      <c r="O26" s="65" t="s">
        <v>346</v>
      </c>
      <c r="P26" s="67"/>
      <c r="Q26" s="66" t="s">
        <v>13</v>
      </c>
      <c r="R26" s="69"/>
      <c r="S26" s="68" t="s">
        <v>13</v>
      </c>
      <c r="T26" s="65" t="s">
        <v>359</v>
      </c>
      <c r="U26" s="67"/>
      <c r="V26" s="66" t="s">
        <v>36</v>
      </c>
      <c r="W26" s="69"/>
      <c r="X26" s="68" t="s">
        <v>23</v>
      </c>
      <c r="Y26" s="65" t="s">
        <v>13</v>
      </c>
      <c r="Z26" s="71" t="s">
        <v>23</v>
      </c>
      <c r="AA26" s="72"/>
      <c r="AB26" s="73"/>
    </row>
    <row r="27" spans="1:28" s="4" customFormat="1" ht="15" customHeight="1">
      <c r="A27" s="91" t="s">
        <v>21</v>
      </c>
      <c r="B27" s="108" t="s">
        <v>177</v>
      </c>
      <c r="C27" s="108" t="s">
        <v>178</v>
      </c>
      <c r="D27" s="136">
        <v>2009</v>
      </c>
      <c r="E27" s="53">
        <v>1.1</v>
      </c>
      <c r="F27" s="55">
        <v>10</v>
      </c>
      <c r="G27" s="54">
        <v>8.27</v>
      </c>
      <c r="H27" s="55"/>
      <c r="I27" s="56">
        <f>E27+G27-H27</f>
        <v>9.37</v>
      </c>
      <c r="J27" s="57">
        <v>1.9</v>
      </c>
      <c r="K27" s="55">
        <v>10</v>
      </c>
      <c r="L27" s="54">
        <v>7.93</v>
      </c>
      <c r="M27" s="55"/>
      <c r="N27" s="56">
        <f>J27+L27-M27</f>
        <v>9.83</v>
      </c>
      <c r="O27" s="53">
        <v>3.3</v>
      </c>
      <c r="P27" s="55">
        <v>10</v>
      </c>
      <c r="Q27" s="54">
        <v>7.33</v>
      </c>
      <c r="R27" s="57"/>
      <c r="S27" s="56">
        <f>O27+Q27-R27</f>
        <v>10.629999999999999</v>
      </c>
      <c r="T27" s="53">
        <v>3.6</v>
      </c>
      <c r="U27" s="55">
        <v>10</v>
      </c>
      <c r="V27" s="54">
        <v>8.3</v>
      </c>
      <c r="W27" s="57"/>
      <c r="X27" s="56">
        <f>T27+V27-W27</f>
        <v>11.9</v>
      </c>
      <c r="Y27" s="58">
        <f>SUM(E27+J27+O27+T27)</f>
        <v>9.9</v>
      </c>
      <c r="Z27" s="59">
        <f>SUM(G27+L27+Q27+V27)</f>
        <v>31.830000000000002</v>
      </c>
      <c r="AA27" s="60">
        <f>$I27+$N27+$S27+$X27</f>
        <v>41.73</v>
      </c>
      <c r="AB27" s="61"/>
    </row>
    <row r="28" spans="1:28" s="75" customFormat="1" ht="11.25" customHeight="1">
      <c r="A28" s="62"/>
      <c r="B28" s="110" t="s">
        <v>235</v>
      </c>
      <c r="C28" s="111"/>
      <c r="D28" s="134"/>
      <c r="E28" s="65" t="s">
        <v>351</v>
      </c>
      <c r="F28" s="67"/>
      <c r="G28" s="66" t="s">
        <v>354</v>
      </c>
      <c r="H28" s="67"/>
      <c r="I28" s="68" t="s">
        <v>353</v>
      </c>
      <c r="J28" s="65" t="s">
        <v>351</v>
      </c>
      <c r="K28" s="67"/>
      <c r="L28" s="66" t="s">
        <v>19</v>
      </c>
      <c r="M28" s="69"/>
      <c r="N28" s="68" t="s">
        <v>19</v>
      </c>
      <c r="O28" s="65" t="s">
        <v>346</v>
      </c>
      <c r="P28" s="67"/>
      <c r="Q28" s="66" t="s">
        <v>23</v>
      </c>
      <c r="R28" s="69"/>
      <c r="S28" s="68" t="s">
        <v>325</v>
      </c>
      <c r="T28" s="65" t="s">
        <v>322</v>
      </c>
      <c r="U28" s="67"/>
      <c r="V28" s="66" t="s">
        <v>16</v>
      </c>
      <c r="W28" s="69"/>
      <c r="X28" s="68" t="s">
        <v>16</v>
      </c>
      <c r="Y28" s="65" t="s">
        <v>15</v>
      </c>
      <c r="Z28" s="71" t="s">
        <v>22</v>
      </c>
      <c r="AA28" s="72"/>
      <c r="AB28" s="73"/>
    </row>
    <row r="29" spans="1:28" s="4" customFormat="1" ht="15" customHeight="1">
      <c r="A29" s="51" t="s">
        <v>22</v>
      </c>
      <c r="B29" s="108" t="s">
        <v>181</v>
      </c>
      <c r="C29" s="108" t="s">
        <v>49</v>
      </c>
      <c r="D29" s="136">
        <v>2009</v>
      </c>
      <c r="E29" s="53">
        <v>1.1</v>
      </c>
      <c r="F29" s="55">
        <v>10</v>
      </c>
      <c r="G29" s="54">
        <v>9.14</v>
      </c>
      <c r="H29" s="55"/>
      <c r="I29" s="56">
        <f>E29+G29-H29</f>
        <v>10.24</v>
      </c>
      <c r="J29" s="57">
        <v>1.9</v>
      </c>
      <c r="K29" s="55">
        <v>10</v>
      </c>
      <c r="L29" s="54">
        <v>7.8</v>
      </c>
      <c r="M29" s="55"/>
      <c r="N29" s="56">
        <f>J29+L29-M29</f>
        <v>9.7</v>
      </c>
      <c r="O29" s="53">
        <v>2.9</v>
      </c>
      <c r="P29" s="55">
        <v>10</v>
      </c>
      <c r="Q29" s="54">
        <v>7.3</v>
      </c>
      <c r="R29" s="57"/>
      <c r="S29" s="56">
        <f>O29+Q29-R29</f>
        <v>10.2</v>
      </c>
      <c r="T29" s="53">
        <v>3.3</v>
      </c>
      <c r="U29" s="55">
        <v>10</v>
      </c>
      <c r="V29" s="54">
        <v>8.13</v>
      </c>
      <c r="W29" s="57"/>
      <c r="X29" s="56">
        <f>T29+V29-W29</f>
        <v>11.43</v>
      </c>
      <c r="Y29" s="58">
        <f>SUM(E29+J29+O29+T29)</f>
        <v>9.2</v>
      </c>
      <c r="Z29" s="59">
        <f>SUM(G29+L29+Q29+V29)</f>
        <v>32.370000000000005</v>
      </c>
      <c r="AA29" s="60">
        <f>$I29+$N29+$S29+$X29</f>
        <v>41.56999999999999</v>
      </c>
      <c r="AB29" s="61"/>
    </row>
    <row r="30" spans="1:28" s="75" customFormat="1" ht="11.25" customHeight="1">
      <c r="A30" s="62"/>
      <c r="B30" s="110" t="s">
        <v>180</v>
      </c>
      <c r="C30" s="111"/>
      <c r="D30" s="134"/>
      <c r="E30" s="65" t="s">
        <v>351</v>
      </c>
      <c r="F30" s="67"/>
      <c r="G30" s="66" t="s">
        <v>19</v>
      </c>
      <c r="H30" s="67"/>
      <c r="I30" s="68" t="s">
        <v>19</v>
      </c>
      <c r="J30" s="65" t="s">
        <v>351</v>
      </c>
      <c r="K30" s="67"/>
      <c r="L30" s="66" t="s">
        <v>20</v>
      </c>
      <c r="M30" s="69"/>
      <c r="N30" s="68" t="s">
        <v>20</v>
      </c>
      <c r="O30" s="65" t="s">
        <v>357</v>
      </c>
      <c r="P30" s="67"/>
      <c r="Q30" s="66" t="s">
        <v>24</v>
      </c>
      <c r="R30" s="69"/>
      <c r="S30" s="68" t="s">
        <v>24</v>
      </c>
      <c r="T30" s="65" t="s">
        <v>361</v>
      </c>
      <c r="U30" s="67"/>
      <c r="V30" s="66" t="s">
        <v>19</v>
      </c>
      <c r="W30" s="69"/>
      <c r="X30" s="68" t="s">
        <v>18</v>
      </c>
      <c r="Y30" s="65" t="s">
        <v>365</v>
      </c>
      <c r="Z30" s="71" t="s">
        <v>19</v>
      </c>
      <c r="AA30" s="72"/>
      <c r="AB30" s="73"/>
    </row>
    <row r="31" spans="1:28" s="4" customFormat="1" ht="15" customHeight="1">
      <c r="A31" s="51" t="s">
        <v>23</v>
      </c>
      <c r="B31" s="108" t="s">
        <v>183</v>
      </c>
      <c r="C31" s="108" t="s">
        <v>87</v>
      </c>
      <c r="D31" s="136">
        <v>2009</v>
      </c>
      <c r="E31" s="53">
        <v>1.1</v>
      </c>
      <c r="F31" s="55">
        <v>10</v>
      </c>
      <c r="G31" s="54">
        <v>8.44</v>
      </c>
      <c r="H31" s="55"/>
      <c r="I31" s="56">
        <f>E31+G31-H31</f>
        <v>9.54</v>
      </c>
      <c r="J31" s="57">
        <v>1.9</v>
      </c>
      <c r="K31" s="55">
        <v>10</v>
      </c>
      <c r="L31" s="54">
        <v>7.33</v>
      </c>
      <c r="M31" s="55"/>
      <c r="N31" s="56">
        <f>J31+L31-M31</f>
        <v>9.23</v>
      </c>
      <c r="O31" s="53">
        <v>2.9</v>
      </c>
      <c r="P31" s="55">
        <v>10</v>
      </c>
      <c r="Q31" s="54">
        <v>8.1</v>
      </c>
      <c r="R31" s="57"/>
      <c r="S31" s="56">
        <f>O31+Q31-R31</f>
        <v>11</v>
      </c>
      <c r="T31" s="53">
        <v>2.5</v>
      </c>
      <c r="U31" s="55">
        <v>10</v>
      </c>
      <c r="V31" s="54">
        <v>8.27</v>
      </c>
      <c r="W31" s="57"/>
      <c r="X31" s="56">
        <f>T31+V31-W31</f>
        <v>10.77</v>
      </c>
      <c r="Y31" s="58">
        <f>SUM(E31+J31+O31+T31)</f>
        <v>8.4</v>
      </c>
      <c r="Z31" s="59">
        <f>SUM(G31+L31+Q31+V31)</f>
        <v>32.14</v>
      </c>
      <c r="AA31" s="60">
        <f>$I31+$N31+$S31+$X31</f>
        <v>40.54</v>
      </c>
      <c r="AB31" s="61"/>
    </row>
    <row r="32" spans="1:28" s="75" customFormat="1" ht="11.25" customHeight="1">
      <c r="A32" s="62"/>
      <c r="B32" s="110" t="s">
        <v>176</v>
      </c>
      <c r="C32" s="111"/>
      <c r="D32" s="134"/>
      <c r="E32" s="65" t="s">
        <v>351</v>
      </c>
      <c r="F32" s="67"/>
      <c r="G32" s="66" t="s">
        <v>25</v>
      </c>
      <c r="H32" s="67"/>
      <c r="I32" s="66" t="s">
        <v>25</v>
      </c>
      <c r="J32" s="65" t="s">
        <v>351</v>
      </c>
      <c r="K32" s="67"/>
      <c r="L32" s="66" t="s">
        <v>23</v>
      </c>
      <c r="M32" s="69"/>
      <c r="N32" s="68" t="s">
        <v>23</v>
      </c>
      <c r="O32" s="65" t="s">
        <v>357</v>
      </c>
      <c r="P32" s="67"/>
      <c r="Q32" s="66" t="s">
        <v>14</v>
      </c>
      <c r="R32" s="69"/>
      <c r="S32" s="68" t="s">
        <v>16</v>
      </c>
      <c r="T32" s="65" t="s">
        <v>35</v>
      </c>
      <c r="U32" s="67"/>
      <c r="V32" s="66" t="s">
        <v>17</v>
      </c>
      <c r="W32" s="69"/>
      <c r="X32" s="68" t="s">
        <v>32</v>
      </c>
      <c r="Y32" s="65" t="s">
        <v>34</v>
      </c>
      <c r="Z32" s="71" t="s">
        <v>20</v>
      </c>
      <c r="AA32" s="72"/>
      <c r="AB32" s="73"/>
    </row>
    <row r="33" spans="1:28" s="4" customFormat="1" ht="15" customHeight="1">
      <c r="A33" s="51" t="s">
        <v>24</v>
      </c>
      <c r="B33" s="108" t="s">
        <v>135</v>
      </c>
      <c r="C33" s="108" t="s">
        <v>136</v>
      </c>
      <c r="D33" s="136" t="s">
        <v>58</v>
      </c>
      <c r="E33" s="53">
        <v>1.1</v>
      </c>
      <c r="F33" s="55">
        <v>10</v>
      </c>
      <c r="G33" s="54">
        <v>8.2</v>
      </c>
      <c r="H33" s="55"/>
      <c r="I33" s="56">
        <f>E33+G33-H33</f>
        <v>9.299999999999999</v>
      </c>
      <c r="J33" s="57">
        <v>1.9</v>
      </c>
      <c r="K33" s="55">
        <v>10</v>
      </c>
      <c r="L33" s="54">
        <v>7</v>
      </c>
      <c r="M33" s="55"/>
      <c r="N33" s="56">
        <f>J33+L33-M33</f>
        <v>8.9</v>
      </c>
      <c r="O33" s="53">
        <v>3</v>
      </c>
      <c r="P33" s="55">
        <v>10</v>
      </c>
      <c r="Q33" s="54">
        <v>7.53</v>
      </c>
      <c r="R33" s="57"/>
      <c r="S33" s="56">
        <f>O33+Q33-R33</f>
        <v>10.530000000000001</v>
      </c>
      <c r="T33" s="53">
        <v>3.2</v>
      </c>
      <c r="U33" s="55">
        <v>10</v>
      </c>
      <c r="V33" s="54">
        <v>7.97</v>
      </c>
      <c r="W33" s="57"/>
      <c r="X33" s="56">
        <f>T33+V33-W33</f>
        <v>11.17</v>
      </c>
      <c r="Y33" s="58">
        <f>SUM(E33+J33+O33+T33)</f>
        <v>9.2</v>
      </c>
      <c r="Z33" s="59">
        <f>SUM(G33+L33+Q33+V33)</f>
        <v>30.7</v>
      </c>
      <c r="AA33" s="60">
        <f>$I33+$N33+$S33+$X33</f>
        <v>39.9</v>
      </c>
      <c r="AB33" s="61"/>
    </row>
    <row r="34" spans="1:28" s="75" customFormat="1" ht="11.25" customHeight="1">
      <c r="A34" s="62"/>
      <c r="B34" s="133" t="s">
        <v>120</v>
      </c>
      <c r="C34" s="111"/>
      <c r="D34" s="134"/>
      <c r="E34" s="65" t="s">
        <v>351</v>
      </c>
      <c r="F34" s="67"/>
      <c r="G34" s="66" t="s">
        <v>34</v>
      </c>
      <c r="H34" s="67"/>
      <c r="I34" s="66" t="s">
        <v>34</v>
      </c>
      <c r="J34" s="65" t="s">
        <v>351</v>
      </c>
      <c r="K34" s="67"/>
      <c r="L34" s="66" t="s">
        <v>31</v>
      </c>
      <c r="M34" s="69"/>
      <c r="N34" s="68" t="s">
        <v>31</v>
      </c>
      <c r="O34" s="65" t="s">
        <v>356</v>
      </c>
      <c r="P34" s="67"/>
      <c r="Q34" s="66" t="s">
        <v>345</v>
      </c>
      <c r="R34" s="69"/>
      <c r="S34" s="68" t="s">
        <v>23</v>
      </c>
      <c r="T34" s="65" t="s">
        <v>362</v>
      </c>
      <c r="U34" s="67"/>
      <c r="V34" s="66" t="s">
        <v>334</v>
      </c>
      <c r="W34" s="69"/>
      <c r="X34" s="68" t="s">
        <v>325</v>
      </c>
      <c r="Y34" s="65" t="s">
        <v>365</v>
      </c>
      <c r="Z34" s="71" t="s">
        <v>24</v>
      </c>
      <c r="AA34" s="72"/>
      <c r="AB34" s="73"/>
    </row>
    <row r="35" spans="1:28" s="4" customFormat="1" ht="15" customHeight="1">
      <c r="A35" s="51" t="s">
        <v>25</v>
      </c>
      <c r="B35" s="108" t="s">
        <v>101</v>
      </c>
      <c r="C35" s="108" t="s">
        <v>84</v>
      </c>
      <c r="D35" s="136" t="s">
        <v>58</v>
      </c>
      <c r="E35" s="53">
        <v>1.1</v>
      </c>
      <c r="F35" s="55">
        <v>10</v>
      </c>
      <c r="G35" s="54">
        <v>8.27</v>
      </c>
      <c r="H35" s="55"/>
      <c r="I35" s="56">
        <f>E35+G35-H35</f>
        <v>9.37</v>
      </c>
      <c r="J35" s="57">
        <v>1.9</v>
      </c>
      <c r="K35" s="55">
        <v>10</v>
      </c>
      <c r="L35" s="54">
        <v>6.33</v>
      </c>
      <c r="M35" s="55"/>
      <c r="N35" s="56">
        <f>J35+L35-M35</f>
        <v>8.23</v>
      </c>
      <c r="O35" s="53">
        <v>2.9</v>
      </c>
      <c r="P35" s="55">
        <v>10</v>
      </c>
      <c r="Q35" s="54">
        <v>7.77</v>
      </c>
      <c r="R35" s="57"/>
      <c r="S35" s="56">
        <f>O35+Q35-R35</f>
        <v>10.67</v>
      </c>
      <c r="T35" s="53">
        <v>3</v>
      </c>
      <c r="U35" s="55">
        <v>10</v>
      </c>
      <c r="V35" s="54">
        <v>7.8</v>
      </c>
      <c r="W35" s="57"/>
      <c r="X35" s="56">
        <f>T35+V35-W35</f>
        <v>10.8</v>
      </c>
      <c r="Y35" s="58">
        <f>SUM(E35+J35+O35+T35)</f>
        <v>8.9</v>
      </c>
      <c r="Z35" s="59">
        <f>SUM(G35+L35+Q35+V35)</f>
        <v>30.169999999999998</v>
      </c>
      <c r="AA35" s="60">
        <f>$I35+$N35+$S35+$X35</f>
        <v>39.07000000000001</v>
      </c>
      <c r="AB35" s="61"/>
    </row>
    <row r="36" spans="1:28" s="75" customFormat="1" ht="11.25" customHeight="1">
      <c r="A36" s="62"/>
      <c r="B36" s="110" t="s">
        <v>120</v>
      </c>
      <c r="C36" s="111"/>
      <c r="D36" s="134"/>
      <c r="E36" s="65" t="s">
        <v>351</v>
      </c>
      <c r="F36" s="67"/>
      <c r="G36" s="66" t="s">
        <v>354</v>
      </c>
      <c r="H36" s="67"/>
      <c r="I36" s="68" t="s">
        <v>353</v>
      </c>
      <c r="J36" s="65" t="s">
        <v>351</v>
      </c>
      <c r="K36" s="67"/>
      <c r="L36" s="66" t="s">
        <v>35</v>
      </c>
      <c r="M36" s="69"/>
      <c r="N36" s="68" t="s">
        <v>35</v>
      </c>
      <c r="O36" s="65" t="s">
        <v>357</v>
      </c>
      <c r="P36" s="67"/>
      <c r="Q36" s="66" t="s">
        <v>17</v>
      </c>
      <c r="R36" s="69"/>
      <c r="S36" s="68" t="s">
        <v>19</v>
      </c>
      <c r="T36" s="65" t="s">
        <v>363</v>
      </c>
      <c r="U36" s="67"/>
      <c r="V36" s="66" t="s">
        <v>335</v>
      </c>
      <c r="W36" s="69"/>
      <c r="X36" s="68" t="s">
        <v>31</v>
      </c>
      <c r="Y36" s="65" t="s">
        <v>31</v>
      </c>
      <c r="Z36" s="71" t="s">
        <v>31</v>
      </c>
      <c r="AA36" s="72"/>
      <c r="AB36" s="73"/>
    </row>
    <row r="37" spans="1:28" s="4" customFormat="1" ht="15" customHeight="1">
      <c r="A37" s="51" t="s">
        <v>31</v>
      </c>
      <c r="B37" s="108" t="s">
        <v>236</v>
      </c>
      <c r="C37" s="108" t="s">
        <v>47</v>
      </c>
      <c r="D37" s="136" t="s">
        <v>58</v>
      </c>
      <c r="E37" s="53">
        <v>1.1</v>
      </c>
      <c r="F37" s="55">
        <v>10</v>
      </c>
      <c r="G37" s="54">
        <v>8.6</v>
      </c>
      <c r="H37" s="55"/>
      <c r="I37" s="56">
        <f>E37+G37-H37</f>
        <v>9.7</v>
      </c>
      <c r="J37" s="57">
        <v>1.9</v>
      </c>
      <c r="K37" s="55">
        <v>10</v>
      </c>
      <c r="L37" s="54">
        <v>6.97</v>
      </c>
      <c r="M37" s="55"/>
      <c r="N37" s="56">
        <f>J37+L37-M37</f>
        <v>8.87</v>
      </c>
      <c r="O37" s="53">
        <v>2.6</v>
      </c>
      <c r="P37" s="55">
        <v>10</v>
      </c>
      <c r="Q37" s="54">
        <v>5.97</v>
      </c>
      <c r="R37" s="57"/>
      <c r="S37" s="56">
        <f>O37+Q37-R37</f>
        <v>8.57</v>
      </c>
      <c r="T37" s="53">
        <v>3.3</v>
      </c>
      <c r="U37" s="55">
        <v>10</v>
      </c>
      <c r="V37" s="54">
        <v>7.53</v>
      </c>
      <c r="W37" s="57"/>
      <c r="X37" s="56">
        <f>T37+V37-W37</f>
        <v>10.83</v>
      </c>
      <c r="Y37" s="58">
        <f>SUM(E37+J37+O37+T37)</f>
        <v>8.899999999999999</v>
      </c>
      <c r="Z37" s="59">
        <f>SUM(G37+L37+Q37+V37)</f>
        <v>29.07</v>
      </c>
      <c r="AA37" s="60">
        <f>$I37+$N37+$S37+$X37</f>
        <v>37.97</v>
      </c>
      <c r="AB37" s="61"/>
    </row>
    <row r="38" spans="1:28" s="75" customFormat="1" ht="11.25" customHeight="1">
      <c r="A38" s="62"/>
      <c r="B38" s="110" t="s">
        <v>180</v>
      </c>
      <c r="C38" s="111"/>
      <c r="D38" s="134"/>
      <c r="E38" s="65" t="s">
        <v>351</v>
      </c>
      <c r="F38" s="67"/>
      <c r="G38" s="66" t="s">
        <v>21</v>
      </c>
      <c r="H38" s="67"/>
      <c r="I38" s="68" t="s">
        <v>21</v>
      </c>
      <c r="J38" s="65" t="s">
        <v>351</v>
      </c>
      <c r="K38" s="67"/>
      <c r="L38" s="66" t="s">
        <v>32</v>
      </c>
      <c r="M38" s="69"/>
      <c r="N38" s="68" t="s">
        <v>32</v>
      </c>
      <c r="O38" s="65" t="s">
        <v>36</v>
      </c>
      <c r="P38" s="67"/>
      <c r="Q38" s="66" t="s">
        <v>34</v>
      </c>
      <c r="R38" s="69"/>
      <c r="S38" s="68" t="s">
        <v>35</v>
      </c>
      <c r="T38" s="65" t="s">
        <v>361</v>
      </c>
      <c r="U38" s="67"/>
      <c r="V38" s="66" t="s">
        <v>33</v>
      </c>
      <c r="W38" s="69"/>
      <c r="X38" s="68" t="s">
        <v>25</v>
      </c>
      <c r="Y38" s="65" t="s">
        <v>32</v>
      </c>
      <c r="Z38" s="71" t="s">
        <v>32</v>
      </c>
      <c r="AA38" s="72"/>
      <c r="AB38" s="73"/>
    </row>
    <row r="39" spans="1:28" s="4" customFormat="1" ht="15" customHeight="1">
      <c r="A39" s="51" t="s">
        <v>32</v>
      </c>
      <c r="B39" s="90" t="s">
        <v>132</v>
      </c>
      <c r="C39" s="90" t="s">
        <v>59</v>
      </c>
      <c r="D39" s="136" t="s">
        <v>58</v>
      </c>
      <c r="E39" s="53">
        <v>1.1</v>
      </c>
      <c r="F39" s="55">
        <v>10</v>
      </c>
      <c r="G39" s="54">
        <v>8.27</v>
      </c>
      <c r="H39" s="55"/>
      <c r="I39" s="56">
        <f>E39+G39-H39</f>
        <v>9.37</v>
      </c>
      <c r="J39" s="57">
        <v>1.9</v>
      </c>
      <c r="K39" s="55">
        <v>10</v>
      </c>
      <c r="L39" s="54">
        <v>7.13</v>
      </c>
      <c r="M39" s="55"/>
      <c r="N39" s="56">
        <f>J39+L39-M39</f>
        <v>9.03</v>
      </c>
      <c r="O39" s="53">
        <v>3</v>
      </c>
      <c r="P39" s="55">
        <v>10</v>
      </c>
      <c r="Q39" s="54">
        <v>5.5</v>
      </c>
      <c r="R39" s="57"/>
      <c r="S39" s="56">
        <f>O39+Q39-R39</f>
        <v>8.5</v>
      </c>
      <c r="T39" s="53">
        <v>3.2</v>
      </c>
      <c r="U39" s="55">
        <v>10</v>
      </c>
      <c r="V39" s="54">
        <v>7.8</v>
      </c>
      <c r="W39" s="57"/>
      <c r="X39" s="56">
        <f>T39+V39-W39</f>
        <v>11</v>
      </c>
      <c r="Y39" s="58">
        <f>SUM(E39+J39+O39+T39)</f>
        <v>9.2</v>
      </c>
      <c r="Z39" s="59">
        <f>SUM(G39+L39+Q39+V39)</f>
        <v>28.7</v>
      </c>
      <c r="AA39" s="60">
        <f>$I39+$N39+$S39+$X39</f>
        <v>37.9</v>
      </c>
      <c r="AB39" s="61"/>
    </row>
    <row r="40" spans="1:28" s="75" customFormat="1" ht="11.25" customHeight="1">
      <c r="A40" s="62"/>
      <c r="B40" s="110" t="s">
        <v>232</v>
      </c>
      <c r="C40" s="94"/>
      <c r="D40" s="134"/>
      <c r="E40" s="65" t="s">
        <v>351</v>
      </c>
      <c r="F40" s="67"/>
      <c r="G40" s="66" t="s">
        <v>354</v>
      </c>
      <c r="H40" s="67"/>
      <c r="I40" s="68" t="s">
        <v>353</v>
      </c>
      <c r="J40" s="65" t="s">
        <v>351</v>
      </c>
      <c r="K40" s="67"/>
      <c r="L40" s="66" t="s">
        <v>25</v>
      </c>
      <c r="M40" s="69"/>
      <c r="N40" s="68" t="s">
        <v>25</v>
      </c>
      <c r="O40" s="65" t="s">
        <v>356</v>
      </c>
      <c r="P40" s="67"/>
      <c r="Q40" s="66" t="s">
        <v>36</v>
      </c>
      <c r="R40" s="69"/>
      <c r="S40" s="68" t="s">
        <v>36</v>
      </c>
      <c r="T40" s="65" t="s">
        <v>362</v>
      </c>
      <c r="U40" s="67"/>
      <c r="V40" s="66" t="s">
        <v>335</v>
      </c>
      <c r="W40" s="69"/>
      <c r="X40" s="68" t="s">
        <v>22</v>
      </c>
      <c r="Y40" s="65" t="s">
        <v>365</v>
      </c>
      <c r="Z40" s="71" t="s">
        <v>35</v>
      </c>
      <c r="AA40" s="72"/>
      <c r="AB40" s="73"/>
    </row>
    <row r="41" spans="1:28" s="4" customFormat="1" ht="15" customHeight="1">
      <c r="A41" s="51" t="s">
        <v>33</v>
      </c>
      <c r="B41" s="108" t="s">
        <v>56</v>
      </c>
      <c r="C41" s="108" t="s">
        <v>57</v>
      </c>
      <c r="D41" s="136" t="s">
        <v>58</v>
      </c>
      <c r="E41" s="53">
        <v>1.1</v>
      </c>
      <c r="F41" s="55">
        <v>10</v>
      </c>
      <c r="G41" s="54">
        <v>7.64</v>
      </c>
      <c r="H41" s="55"/>
      <c r="I41" s="56">
        <f>E41+G41-H41</f>
        <v>8.74</v>
      </c>
      <c r="J41" s="57">
        <v>1.9</v>
      </c>
      <c r="K41" s="55">
        <v>10</v>
      </c>
      <c r="L41" s="54">
        <v>6.9</v>
      </c>
      <c r="M41" s="55"/>
      <c r="N41" s="56">
        <f>J41+L41-M41</f>
        <v>8.8</v>
      </c>
      <c r="O41" s="53">
        <v>2.7</v>
      </c>
      <c r="P41" s="55">
        <v>10</v>
      </c>
      <c r="Q41" s="54">
        <v>6.8</v>
      </c>
      <c r="R41" s="57"/>
      <c r="S41" s="56">
        <f>O41+Q41-R41</f>
        <v>9.5</v>
      </c>
      <c r="T41" s="53">
        <v>2.6</v>
      </c>
      <c r="U41" s="55">
        <v>10</v>
      </c>
      <c r="V41" s="54">
        <v>7.5</v>
      </c>
      <c r="W41" s="57"/>
      <c r="X41" s="56">
        <f>T41+V41-W41</f>
        <v>10.1</v>
      </c>
      <c r="Y41" s="58">
        <f>SUM(E41+J41+O41+T41)</f>
        <v>8.3</v>
      </c>
      <c r="Z41" s="59">
        <f>SUM(G41+L41+Q41+V41)</f>
        <v>28.84</v>
      </c>
      <c r="AA41" s="60">
        <f>$I41+$N41+$S41+$X41</f>
        <v>37.14</v>
      </c>
      <c r="AB41" s="61"/>
    </row>
    <row r="42" spans="1:28" s="75" customFormat="1" ht="11.25" customHeight="1">
      <c r="A42" s="62"/>
      <c r="B42" s="110" t="s">
        <v>232</v>
      </c>
      <c r="C42" s="111"/>
      <c r="D42" s="134"/>
      <c r="E42" s="65" t="s">
        <v>351</v>
      </c>
      <c r="F42" s="67"/>
      <c r="G42" s="66" t="s">
        <v>36</v>
      </c>
      <c r="H42" s="67"/>
      <c r="I42" s="68" t="s">
        <v>36</v>
      </c>
      <c r="J42" s="65" t="s">
        <v>351</v>
      </c>
      <c r="K42" s="67"/>
      <c r="L42" s="66" t="s">
        <v>33</v>
      </c>
      <c r="M42" s="69"/>
      <c r="N42" s="68" t="s">
        <v>33</v>
      </c>
      <c r="O42" s="65" t="s">
        <v>358</v>
      </c>
      <c r="P42" s="67"/>
      <c r="Q42" s="66" t="s">
        <v>31</v>
      </c>
      <c r="R42" s="69"/>
      <c r="S42" s="68" t="s">
        <v>31</v>
      </c>
      <c r="T42" s="65" t="s">
        <v>34</v>
      </c>
      <c r="U42" s="67"/>
      <c r="V42" s="66" t="s">
        <v>34</v>
      </c>
      <c r="W42" s="69"/>
      <c r="X42" s="68" t="s">
        <v>34</v>
      </c>
      <c r="Y42" s="65" t="s">
        <v>35</v>
      </c>
      <c r="Z42" s="71" t="s">
        <v>34</v>
      </c>
      <c r="AA42" s="72"/>
      <c r="AB42" s="73"/>
    </row>
    <row r="43" spans="1:28" s="4" customFormat="1" ht="15" customHeight="1">
      <c r="A43" s="51" t="s">
        <v>34</v>
      </c>
      <c r="B43" s="108" t="s">
        <v>179</v>
      </c>
      <c r="C43" s="108" t="s">
        <v>87</v>
      </c>
      <c r="D43" s="136">
        <v>2009</v>
      </c>
      <c r="E43" s="53">
        <v>1.1</v>
      </c>
      <c r="F43" s="55">
        <v>10</v>
      </c>
      <c r="G43" s="54">
        <v>7.74</v>
      </c>
      <c r="H43" s="55"/>
      <c r="I43" s="56">
        <f>E43+G43-H43</f>
        <v>8.84</v>
      </c>
      <c r="J43" s="57">
        <v>1.9</v>
      </c>
      <c r="K43" s="55">
        <v>10</v>
      </c>
      <c r="L43" s="54">
        <v>7.2</v>
      </c>
      <c r="M43" s="55"/>
      <c r="N43" s="56">
        <f>J43+L43-M43</f>
        <v>9.1</v>
      </c>
      <c r="O43" s="53">
        <v>2.7</v>
      </c>
      <c r="P43" s="55">
        <v>10</v>
      </c>
      <c r="Q43" s="54">
        <v>7.4</v>
      </c>
      <c r="R43" s="57"/>
      <c r="S43" s="56">
        <f>O43+Q43-R43</f>
        <v>10.100000000000001</v>
      </c>
      <c r="T43" s="53">
        <v>2.8</v>
      </c>
      <c r="U43" s="55">
        <v>10</v>
      </c>
      <c r="V43" s="54">
        <v>7.97</v>
      </c>
      <c r="W43" s="57">
        <v>2</v>
      </c>
      <c r="X43" s="56">
        <f>T43+V43-W43</f>
        <v>8.77</v>
      </c>
      <c r="Y43" s="58">
        <f>SUM(E43+J43+O43+T43)</f>
        <v>8.5</v>
      </c>
      <c r="Z43" s="59">
        <f>SUM(G43+L43+Q43+V43)</f>
        <v>30.310000000000002</v>
      </c>
      <c r="AA43" s="60">
        <f>$I43+$N43+$S43+$X43</f>
        <v>36.81</v>
      </c>
      <c r="AB43" s="61"/>
    </row>
    <row r="44" spans="1:28" s="75" customFormat="1" ht="11.25" customHeight="1">
      <c r="A44" s="62"/>
      <c r="B44" s="151" t="s">
        <v>180</v>
      </c>
      <c r="C44" s="185"/>
      <c r="D44" s="140"/>
      <c r="E44" s="65" t="s">
        <v>351</v>
      </c>
      <c r="F44" s="67"/>
      <c r="G44" s="66" t="s">
        <v>35</v>
      </c>
      <c r="H44" s="67"/>
      <c r="I44" s="68" t="s">
        <v>35</v>
      </c>
      <c r="J44" s="65" t="s">
        <v>351</v>
      </c>
      <c r="K44" s="67"/>
      <c r="L44" s="66" t="s">
        <v>24</v>
      </c>
      <c r="M44" s="69"/>
      <c r="N44" s="68" t="s">
        <v>24</v>
      </c>
      <c r="O44" s="65" t="s">
        <v>358</v>
      </c>
      <c r="P44" s="67"/>
      <c r="Q44" s="66" t="s">
        <v>21</v>
      </c>
      <c r="R44" s="69"/>
      <c r="S44" s="68" t="s">
        <v>25</v>
      </c>
      <c r="T44" s="65" t="s">
        <v>33</v>
      </c>
      <c r="U44" s="67"/>
      <c r="V44" s="66" t="s">
        <v>334</v>
      </c>
      <c r="W44" s="69"/>
      <c r="X44" s="68" t="s">
        <v>35</v>
      </c>
      <c r="Y44" s="65" t="s">
        <v>33</v>
      </c>
      <c r="Z44" s="71" t="s">
        <v>25</v>
      </c>
      <c r="AA44" s="72"/>
      <c r="AB44" s="73"/>
    </row>
    <row r="45" spans="1:28" s="4" customFormat="1" ht="15" customHeight="1">
      <c r="A45" s="51" t="s">
        <v>35</v>
      </c>
      <c r="B45" s="132" t="s">
        <v>60</v>
      </c>
      <c r="C45" s="132" t="s">
        <v>61</v>
      </c>
      <c r="D45" s="148" t="s">
        <v>58</v>
      </c>
      <c r="E45" s="53">
        <v>1.1</v>
      </c>
      <c r="F45" s="55">
        <v>10</v>
      </c>
      <c r="G45" s="54">
        <v>8.47</v>
      </c>
      <c r="H45" s="55"/>
      <c r="I45" s="56">
        <f>E45+G45-H45</f>
        <v>9.57</v>
      </c>
      <c r="J45" s="57">
        <v>1.9</v>
      </c>
      <c r="K45" s="55">
        <v>10</v>
      </c>
      <c r="L45" s="54">
        <v>5.5</v>
      </c>
      <c r="M45" s="55"/>
      <c r="N45" s="56">
        <f>J45+L45-M45</f>
        <v>7.4</v>
      </c>
      <c r="O45" s="53">
        <v>2.9</v>
      </c>
      <c r="P45" s="55">
        <v>10</v>
      </c>
      <c r="Q45" s="54">
        <v>6</v>
      </c>
      <c r="R45" s="57"/>
      <c r="S45" s="56">
        <f>O45+Q45-R45</f>
        <v>8.9</v>
      </c>
      <c r="T45" s="53">
        <v>3.3</v>
      </c>
      <c r="U45" s="55">
        <v>10</v>
      </c>
      <c r="V45" s="54">
        <v>7.33</v>
      </c>
      <c r="W45" s="57"/>
      <c r="X45" s="56">
        <f>T45+V45-W45</f>
        <v>10.629999999999999</v>
      </c>
      <c r="Y45" s="58">
        <f>SUM(E45+J45+O45+T45)</f>
        <v>9.2</v>
      </c>
      <c r="Z45" s="59">
        <f>SUM(G45+L45+Q45+V45)</f>
        <v>27.299999999999997</v>
      </c>
      <c r="AA45" s="60">
        <f>$I45+$N45+$S45+$X45</f>
        <v>36.5</v>
      </c>
      <c r="AB45" s="61"/>
    </row>
    <row r="46" spans="1:28" s="75" customFormat="1" ht="11.25" customHeight="1">
      <c r="A46" s="147"/>
      <c r="B46" s="110" t="s">
        <v>232</v>
      </c>
      <c r="C46" s="111"/>
      <c r="D46" s="120"/>
      <c r="E46" s="65" t="s">
        <v>351</v>
      </c>
      <c r="F46" s="67"/>
      <c r="G46" s="66" t="s">
        <v>342</v>
      </c>
      <c r="H46" s="67"/>
      <c r="I46" s="68" t="s">
        <v>348</v>
      </c>
      <c r="J46" s="65" t="s">
        <v>351</v>
      </c>
      <c r="K46" s="67"/>
      <c r="L46" s="66" t="s">
        <v>36</v>
      </c>
      <c r="M46" s="69"/>
      <c r="N46" s="68" t="s">
        <v>36</v>
      </c>
      <c r="O46" s="65" t="s">
        <v>357</v>
      </c>
      <c r="P46" s="67"/>
      <c r="Q46" s="66" t="s">
        <v>33</v>
      </c>
      <c r="R46" s="69"/>
      <c r="S46" s="68" t="s">
        <v>32</v>
      </c>
      <c r="T46" s="65" t="s">
        <v>361</v>
      </c>
      <c r="U46" s="67"/>
      <c r="V46" s="66" t="s">
        <v>35</v>
      </c>
      <c r="W46" s="69"/>
      <c r="X46" s="68" t="s">
        <v>33</v>
      </c>
      <c r="Y46" s="65" t="s">
        <v>365</v>
      </c>
      <c r="Z46" s="71" t="s">
        <v>36</v>
      </c>
      <c r="AA46" s="72"/>
      <c r="AB46" s="73"/>
    </row>
    <row r="47" spans="1:28" s="4" customFormat="1" ht="15" customHeight="1">
      <c r="A47" s="51" t="s">
        <v>36</v>
      </c>
      <c r="B47" s="132" t="s">
        <v>276</v>
      </c>
      <c r="C47" s="132" t="s">
        <v>238</v>
      </c>
      <c r="D47" s="148" t="s">
        <v>58</v>
      </c>
      <c r="E47" s="53">
        <v>1.1</v>
      </c>
      <c r="F47" s="55">
        <v>10</v>
      </c>
      <c r="G47" s="54">
        <v>8.47</v>
      </c>
      <c r="H47" s="55"/>
      <c r="I47" s="56">
        <f>E47+G47-H47</f>
        <v>9.57</v>
      </c>
      <c r="J47" s="57">
        <v>1.9</v>
      </c>
      <c r="K47" s="55">
        <v>10</v>
      </c>
      <c r="L47" s="54">
        <v>6.4</v>
      </c>
      <c r="M47" s="55"/>
      <c r="N47" s="56">
        <f>J47+L47-M47</f>
        <v>8.3</v>
      </c>
      <c r="O47" s="53">
        <v>2.7</v>
      </c>
      <c r="P47" s="55">
        <v>10</v>
      </c>
      <c r="Q47" s="54">
        <v>6.1</v>
      </c>
      <c r="R47" s="57"/>
      <c r="S47" s="56">
        <f>O47+Q47-R47</f>
        <v>8.8</v>
      </c>
      <c r="T47" s="53">
        <v>2.2</v>
      </c>
      <c r="U47" s="55">
        <v>10</v>
      </c>
      <c r="V47" s="54">
        <v>7.9</v>
      </c>
      <c r="W47" s="57">
        <v>2</v>
      </c>
      <c r="X47" s="56">
        <f>T47+V47-W47</f>
        <v>8.100000000000001</v>
      </c>
      <c r="Y47" s="58">
        <f>SUM(E47+J47+O47+T47)</f>
        <v>7.9</v>
      </c>
      <c r="Z47" s="59">
        <f>SUM(G47+L47+Q47+V47)</f>
        <v>28.869999999999997</v>
      </c>
      <c r="AA47" s="60">
        <f>$I47+$N47+$S47+$X47</f>
        <v>34.77</v>
      </c>
      <c r="AB47" s="61"/>
    </row>
    <row r="48" spans="1:28" s="75" customFormat="1" ht="11.25" customHeight="1" thickBot="1">
      <c r="A48" s="121"/>
      <c r="B48" s="122" t="s">
        <v>180</v>
      </c>
      <c r="C48" s="181"/>
      <c r="D48" s="163"/>
      <c r="E48" s="124" t="s">
        <v>351</v>
      </c>
      <c r="F48" s="125"/>
      <c r="G48" s="126" t="s">
        <v>342</v>
      </c>
      <c r="H48" s="125"/>
      <c r="I48" s="127" t="s">
        <v>348</v>
      </c>
      <c r="J48" s="124" t="s">
        <v>351</v>
      </c>
      <c r="K48" s="125"/>
      <c r="L48" s="126" t="s">
        <v>34</v>
      </c>
      <c r="M48" s="128"/>
      <c r="N48" s="127" t="s">
        <v>34</v>
      </c>
      <c r="O48" s="124" t="s">
        <v>358</v>
      </c>
      <c r="P48" s="125"/>
      <c r="Q48" s="126" t="s">
        <v>32</v>
      </c>
      <c r="R48" s="128"/>
      <c r="S48" s="127" t="s">
        <v>33</v>
      </c>
      <c r="T48" s="124" t="s">
        <v>36</v>
      </c>
      <c r="U48" s="125"/>
      <c r="V48" s="126" t="s">
        <v>24</v>
      </c>
      <c r="W48" s="128"/>
      <c r="X48" s="127" t="s">
        <v>36</v>
      </c>
      <c r="Y48" s="124" t="s">
        <v>36</v>
      </c>
      <c r="Z48" s="130" t="s">
        <v>33</v>
      </c>
      <c r="AA48" s="131"/>
      <c r="AB48" s="73"/>
    </row>
    <row r="49" spans="1:28" s="75" customFormat="1" ht="6.75" customHeight="1">
      <c r="A49" s="76"/>
      <c r="B49" s="77"/>
      <c r="C49" s="77"/>
      <c r="D49" s="78"/>
      <c r="E49" s="79"/>
      <c r="F49" s="79"/>
      <c r="G49" s="80"/>
      <c r="H49" s="79"/>
      <c r="I49" s="81"/>
      <c r="J49" s="82"/>
      <c r="K49" s="79"/>
      <c r="L49" s="81"/>
      <c r="M49" s="82"/>
      <c r="N49" s="81"/>
      <c r="O49" s="83"/>
      <c r="P49" s="79"/>
      <c r="Q49" s="84"/>
      <c r="R49" s="83"/>
      <c r="S49" s="81"/>
      <c r="T49" s="82"/>
      <c r="U49" s="79"/>
      <c r="V49" s="84"/>
      <c r="W49" s="83"/>
      <c r="X49" s="81"/>
      <c r="Y49" s="82"/>
      <c r="Z49" s="81"/>
      <c r="AA49" s="7"/>
      <c r="AB49" s="21"/>
    </row>
    <row r="50" spans="1:27" s="2" customFormat="1" ht="15" customHeight="1">
      <c r="A50" s="176" t="s">
        <v>26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1"/>
      <c r="T50" s="12"/>
      <c r="U50" s="12"/>
      <c r="V50" s="11"/>
      <c r="W50" s="12"/>
      <c r="X50" s="11"/>
      <c r="Y50" s="12"/>
      <c r="Z50" s="11"/>
      <c r="AA50" s="11"/>
    </row>
    <row r="51" spans="3:27" s="3" customFormat="1" ht="6" customHeight="1">
      <c r="C51" s="13"/>
      <c r="D51" s="14"/>
      <c r="E51" s="15"/>
      <c r="F51" s="17"/>
      <c r="G51" s="16"/>
      <c r="H51" s="17"/>
      <c r="I51" s="16"/>
      <c r="J51" s="17"/>
      <c r="K51" s="17"/>
      <c r="L51" s="16"/>
      <c r="M51" s="17"/>
      <c r="N51" s="16"/>
      <c r="O51" s="17"/>
      <c r="P51" s="17"/>
      <c r="Q51" s="16"/>
      <c r="R51" s="17"/>
      <c r="S51" s="16"/>
      <c r="T51" s="17"/>
      <c r="U51" s="17"/>
      <c r="V51" s="16"/>
      <c r="W51" s="17"/>
      <c r="X51" s="16"/>
      <c r="Y51" s="17"/>
      <c r="Z51" s="16"/>
      <c r="AA51" s="16"/>
    </row>
    <row r="52" spans="1:28" s="4" customFormat="1" ht="13.5">
      <c r="A52" s="180" t="s">
        <v>27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"/>
    </row>
    <row r="53" spans="1:28" s="4" customFormat="1" ht="13.5">
      <c r="A53" s="180" t="s">
        <v>30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"/>
    </row>
    <row r="54" spans="1:28" s="4" customFormat="1" ht="13.5">
      <c r="A54" s="180" t="s">
        <v>28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"/>
    </row>
    <row r="55" spans="1:28" s="4" customFormat="1" ht="13.5">
      <c r="A55" s="180" t="s">
        <v>29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"/>
    </row>
    <row r="56" spans="1:35" ht="6.75" customHeight="1">
      <c r="A56" s="19"/>
      <c r="C56" s="20"/>
      <c r="D56" s="21"/>
      <c r="E56" s="8"/>
      <c r="F56" s="22"/>
      <c r="G56" s="9"/>
      <c r="H56" s="22"/>
      <c r="I56" s="7"/>
      <c r="K56" s="22"/>
      <c r="M56" s="22"/>
      <c r="N56" s="9"/>
      <c r="P56" s="22"/>
      <c r="Q56" s="10"/>
      <c r="R56" s="23"/>
      <c r="S56" s="24"/>
      <c r="T56" s="23"/>
      <c r="U56" s="22"/>
      <c r="V56" s="24"/>
      <c r="W56" s="23"/>
      <c r="X56" s="24"/>
      <c r="Y56" s="23"/>
      <c r="Z56" s="24"/>
      <c r="AA56" s="24"/>
      <c r="AB56" s="1"/>
      <c r="AC56" s="1"/>
      <c r="AD56" s="1"/>
      <c r="AE56" s="1"/>
      <c r="AF56" s="1"/>
      <c r="AG56" s="1"/>
      <c r="AH56" s="1"/>
      <c r="AI56" s="1"/>
    </row>
    <row r="57" spans="1:35" ht="56.25" customHeight="1">
      <c r="A57" s="174" t="s">
        <v>400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C57" s="1"/>
      <c r="AD57" s="1"/>
      <c r="AE57" s="1"/>
      <c r="AF57" s="1"/>
      <c r="AG57" s="1"/>
      <c r="AH57" s="1"/>
      <c r="AI57" s="1"/>
    </row>
    <row r="58" spans="1:35" ht="19.5">
      <c r="A58" s="106"/>
      <c r="B58" s="1"/>
      <c r="C58" s="1"/>
      <c r="AC58" s="1"/>
      <c r="AD58" s="1"/>
      <c r="AE58" s="1"/>
      <c r="AF58" s="1"/>
      <c r="AG58" s="1"/>
      <c r="AH58" s="1"/>
      <c r="AI58" s="1"/>
    </row>
    <row r="59" spans="1:35" ht="19.5">
      <c r="A59" s="107"/>
      <c r="B59" s="1"/>
      <c r="C59" s="119"/>
      <c r="AC59" s="1"/>
      <c r="AD59" s="1"/>
      <c r="AE59" s="1"/>
      <c r="AF59" s="1"/>
      <c r="AG59" s="1"/>
      <c r="AH59" s="1"/>
      <c r="AI59" s="1"/>
    </row>
    <row r="60" spans="29:35" ht="12.75">
      <c r="AC60" s="1"/>
      <c r="AD60" s="1"/>
      <c r="AE60" s="1"/>
      <c r="AF60" s="1"/>
      <c r="AG60" s="1"/>
      <c r="AH60" s="1"/>
      <c r="AI60" s="1"/>
    </row>
    <row r="61" spans="32:35" ht="12.75">
      <c r="AF61" s="1"/>
      <c r="AG61" s="1"/>
      <c r="AH61" s="1"/>
      <c r="AI61" s="1"/>
    </row>
    <row r="62" spans="32:35" ht="12.75">
      <c r="AF62" s="1"/>
      <c r="AG62" s="1"/>
      <c r="AH62" s="1"/>
      <c r="AI62" s="1"/>
    </row>
    <row r="63" spans="32:35" ht="12.75">
      <c r="AF63" s="1"/>
      <c r="AG63" s="1"/>
      <c r="AH63" s="1"/>
      <c r="AI63" s="1"/>
    </row>
    <row r="64" spans="32:35" ht="12.75">
      <c r="AF64" s="1"/>
      <c r="AG64" s="1"/>
      <c r="AH64" s="1"/>
      <c r="AI64" s="1"/>
    </row>
    <row r="65" spans="32:35" ht="12.75">
      <c r="AF65" s="1"/>
      <c r="AG65" s="1"/>
      <c r="AH65" s="1"/>
      <c r="AI65" s="1"/>
    </row>
    <row r="66" spans="32:35" ht="12.75">
      <c r="AF66" s="1"/>
      <c r="AG66" s="1"/>
      <c r="AH66" s="1"/>
      <c r="AI66" s="1"/>
    </row>
    <row r="67" spans="32:35" ht="12.75">
      <c r="AF67" s="1"/>
      <c r="AG67" s="1"/>
      <c r="AH67" s="1"/>
      <c r="AI67" s="1"/>
    </row>
    <row r="68" spans="32:35" ht="12.75">
      <c r="AF68" s="1"/>
      <c r="AG68" s="1"/>
      <c r="AH68" s="1"/>
      <c r="AI68" s="1"/>
    </row>
    <row r="69" spans="32:35" ht="12.75">
      <c r="AF69" s="1"/>
      <c r="AG69" s="1"/>
      <c r="AH69" s="1"/>
      <c r="AI69" s="1"/>
    </row>
    <row r="70" spans="32:35" ht="12.75">
      <c r="AF70" s="1"/>
      <c r="AG70" s="1"/>
      <c r="AH70" s="1"/>
      <c r="AI70" s="1"/>
    </row>
    <row r="71" spans="32:35" ht="12.75">
      <c r="AF71" s="1"/>
      <c r="AG71" s="1"/>
      <c r="AH71" s="1"/>
      <c r="AI71" s="1"/>
    </row>
    <row r="72" spans="32:35" ht="12.75">
      <c r="AF72" s="1"/>
      <c r="AG72" s="1"/>
      <c r="AH72" s="1"/>
      <c r="AI72" s="1"/>
    </row>
    <row r="73" spans="32:35" ht="12.75">
      <c r="AF73" s="1"/>
      <c r="AG73" s="1"/>
      <c r="AH73" s="1"/>
      <c r="AI73" s="1"/>
    </row>
    <row r="74" spans="32:35" ht="12.75">
      <c r="AF74" s="1"/>
      <c r="AG74" s="1"/>
      <c r="AH74" s="1"/>
      <c r="AI74" s="1"/>
    </row>
    <row r="75" spans="32:35" ht="12.75">
      <c r="AF75" s="1"/>
      <c r="AG75" s="1"/>
      <c r="AH75" s="1"/>
      <c r="AI75" s="1"/>
    </row>
    <row r="76" spans="32:35" ht="12.75">
      <c r="AF76" s="1"/>
      <c r="AG76" s="1"/>
      <c r="AH76" s="1"/>
      <c r="AI76" s="1"/>
    </row>
    <row r="77" spans="32:35" ht="12.75">
      <c r="AF77" s="1"/>
      <c r="AG77" s="1"/>
      <c r="AH77" s="1"/>
      <c r="AI77" s="1"/>
    </row>
    <row r="78" spans="32:35" ht="12.75">
      <c r="AF78" s="1"/>
      <c r="AG78" s="1"/>
      <c r="AH78" s="1"/>
      <c r="AI78" s="1"/>
    </row>
    <row r="79" spans="32:35" ht="12.75">
      <c r="AF79" s="1"/>
      <c r="AG79" s="1"/>
      <c r="AH79" s="1"/>
      <c r="AI79" s="1"/>
    </row>
    <row r="80" spans="32:35" ht="12.75">
      <c r="AF80" s="1"/>
      <c r="AG80" s="1"/>
      <c r="AH80" s="1"/>
      <c r="AI80" s="1"/>
    </row>
    <row r="81" spans="32:35" ht="12.75">
      <c r="AF81" s="1"/>
      <c r="AG81" s="1"/>
      <c r="AH81" s="1"/>
      <c r="AI81" s="1"/>
    </row>
    <row r="82" spans="32:35" ht="12.75">
      <c r="AF82" s="1"/>
      <c r="AG82" s="1"/>
      <c r="AH82" s="1"/>
      <c r="AI82" s="1"/>
    </row>
    <row r="83" spans="32:35" ht="12.75">
      <c r="AF83" s="1"/>
      <c r="AG83" s="1"/>
      <c r="AH83" s="1"/>
      <c r="AI83" s="1"/>
    </row>
    <row r="84" spans="32:35" ht="12.75">
      <c r="AF84" s="1"/>
      <c r="AG84" s="1"/>
      <c r="AH84" s="1"/>
      <c r="AI84" s="1"/>
    </row>
    <row r="85" spans="32:35" ht="12.75">
      <c r="AF85" s="1"/>
      <c r="AG85" s="1"/>
      <c r="AH85" s="1"/>
      <c r="AI85" s="1"/>
    </row>
    <row r="86" spans="32:35" ht="12.75">
      <c r="AF86" s="1"/>
      <c r="AG86" s="1"/>
      <c r="AH86" s="1"/>
      <c r="AI86" s="1"/>
    </row>
    <row r="87" spans="32:35" ht="12.75">
      <c r="AF87" s="1"/>
      <c r="AG87" s="1"/>
      <c r="AH87" s="1"/>
      <c r="AI87" s="1"/>
    </row>
    <row r="88" spans="32:35" ht="12.75">
      <c r="AF88" s="1"/>
      <c r="AG88" s="1"/>
      <c r="AH88" s="1"/>
      <c r="AI88" s="1"/>
    </row>
    <row r="89" spans="32:35" ht="12.75">
      <c r="AF89" s="1"/>
      <c r="AG89" s="1"/>
      <c r="AH89" s="1"/>
      <c r="AI89" s="1"/>
    </row>
    <row r="90" spans="32:35" ht="12.75">
      <c r="AF90" s="1"/>
      <c r="AG90" s="1"/>
      <c r="AH90" s="1"/>
      <c r="AI90" s="1"/>
    </row>
    <row r="91" spans="32:35" ht="12.75">
      <c r="AF91" s="1"/>
      <c r="AG91" s="1"/>
      <c r="AH91" s="1"/>
      <c r="AI91" s="1"/>
    </row>
    <row r="92" spans="32:35" ht="12.75">
      <c r="AF92" s="1"/>
      <c r="AG92" s="1"/>
      <c r="AH92" s="1"/>
      <c r="AI92" s="1"/>
    </row>
    <row r="93" spans="32:35" ht="12.75">
      <c r="AF93" s="1"/>
      <c r="AG93" s="1"/>
      <c r="AH93" s="1"/>
      <c r="AI93" s="1"/>
    </row>
    <row r="94" spans="32:35" ht="12.75">
      <c r="AF94" s="1"/>
      <c r="AG94" s="1"/>
      <c r="AH94" s="1"/>
      <c r="AI94" s="1"/>
    </row>
    <row r="95" spans="32:35" ht="12.75">
      <c r="AF95" s="1"/>
      <c r="AG95" s="1"/>
      <c r="AH95" s="1"/>
      <c r="AI95" s="1"/>
    </row>
    <row r="96" spans="32:35" ht="12.75">
      <c r="AF96" s="1"/>
      <c r="AG96" s="1"/>
      <c r="AH96" s="1"/>
      <c r="AI96" s="1"/>
    </row>
    <row r="97" spans="32:35" ht="12.75">
      <c r="AF97" s="1"/>
      <c r="AG97" s="1"/>
      <c r="AH97" s="1"/>
      <c r="AI97" s="1"/>
    </row>
    <row r="98" spans="32:35" ht="12.75">
      <c r="AF98" s="1"/>
      <c r="AG98" s="1"/>
      <c r="AH98" s="1"/>
      <c r="AI98" s="1"/>
    </row>
    <row r="99" spans="32:35" ht="12.75">
      <c r="AF99" s="1"/>
      <c r="AG99" s="1"/>
      <c r="AH99" s="1"/>
      <c r="AI99" s="1"/>
    </row>
    <row r="100" spans="32:35" ht="12.75">
      <c r="AF100" s="1"/>
      <c r="AG100" s="1"/>
      <c r="AH100" s="1"/>
      <c r="AI100" s="1"/>
    </row>
    <row r="101" spans="32:35" ht="12.75">
      <c r="AF101" s="1"/>
      <c r="AG101" s="1"/>
      <c r="AH101" s="1"/>
      <c r="AI101" s="1"/>
    </row>
    <row r="102" spans="32:35" ht="12.75">
      <c r="AF102" s="1"/>
      <c r="AG102" s="1"/>
      <c r="AH102" s="1"/>
      <c r="AI102" s="1"/>
    </row>
    <row r="103" spans="32:35" ht="12.75">
      <c r="AF103" s="1"/>
      <c r="AG103" s="1"/>
      <c r="AH103" s="1"/>
      <c r="AI103" s="1"/>
    </row>
    <row r="104" spans="32:35" ht="12.75">
      <c r="AF104" s="1"/>
      <c r="AG104" s="1"/>
      <c r="AH104" s="1"/>
      <c r="AI104" s="1"/>
    </row>
    <row r="105" spans="32:35" ht="12.75">
      <c r="AF105" s="1"/>
      <c r="AG105" s="1"/>
      <c r="AH105" s="1"/>
      <c r="AI105" s="1"/>
    </row>
    <row r="106" spans="32:35" ht="12.75">
      <c r="AF106" s="1"/>
      <c r="AG106" s="1"/>
      <c r="AH106" s="1"/>
      <c r="AI106" s="1"/>
    </row>
  </sheetData>
  <sheetProtection/>
  <mergeCells count="13">
    <mergeCell ref="B3:AA3"/>
    <mergeCell ref="E1:V1"/>
    <mergeCell ref="W1:AA1"/>
    <mergeCell ref="A55:AA55"/>
    <mergeCell ref="J5:N5"/>
    <mergeCell ref="O5:S5"/>
    <mergeCell ref="T5:X5"/>
    <mergeCell ref="E5:I5"/>
    <mergeCell ref="A57:AA57"/>
    <mergeCell ref="A50:R50"/>
    <mergeCell ref="A52:AA52"/>
    <mergeCell ref="A53:AA53"/>
    <mergeCell ref="A54:AA54"/>
  </mergeCells>
  <printOptions/>
  <pageMargins left="0.37" right="0.13" top="0.19" bottom="0.15" header="0.04" footer="0.09"/>
  <pageSetup horizontalDpi="1200" verticalDpi="12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110"/>
  <sheetViews>
    <sheetView zoomScalePageLayoutView="0" workbookViewId="0" topLeftCell="A1">
      <pane ySplit="6" topLeftCell="BM7" activePane="bottomLeft" state="frozen"/>
      <selection pane="topLeft" activeCell="N19" sqref="N19"/>
      <selection pane="bottomLeft"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6" width="9.140625" style="85" customWidth="1"/>
    <col min="37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6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</row>
    <row r="3" spans="1:36" s="40" customFormat="1" ht="15.75" customHeight="1">
      <c r="A3" s="37"/>
      <c r="B3" s="172" t="s">
        <v>46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</row>
    <row r="4" spans="1:36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</row>
    <row r="5" spans="1:36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</row>
    <row r="6" spans="1:36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</row>
    <row r="7" spans="1:28" s="4" customFormat="1" ht="15" customHeight="1">
      <c r="A7" s="153" t="s">
        <v>11</v>
      </c>
      <c r="B7" s="166" t="s">
        <v>184</v>
      </c>
      <c r="C7" s="166" t="s">
        <v>156</v>
      </c>
      <c r="D7" s="154">
        <v>2008</v>
      </c>
      <c r="E7" s="155">
        <v>2.8</v>
      </c>
      <c r="F7" s="156">
        <v>10</v>
      </c>
      <c r="G7" s="157">
        <v>9.17</v>
      </c>
      <c r="H7" s="156"/>
      <c r="I7" s="158">
        <f>E7+G7-H7</f>
        <v>11.969999999999999</v>
      </c>
      <c r="J7" s="159">
        <v>2</v>
      </c>
      <c r="K7" s="156">
        <v>10</v>
      </c>
      <c r="L7" s="157">
        <v>8.33</v>
      </c>
      <c r="M7" s="156"/>
      <c r="N7" s="158">
        <f>J7+L7-M7</f>
        <v>10.33</v>
      </c>
      <c r="O7" s="155">
        <v>3.4</v>
      </c>
      <c r="P7" s="156">
        <v>10</v>
      </c>
      <c r="Q7" s="157">
        <v>9.1</v>
      </c>
      <c r="R7" s="159"/>
      <c r="S7" s="158">
        <f>O7+Q7-R7</f>
        <v>12.5</v>
      </c>
      <c r="T7" s="155">
        <v>3.9</v>
      </c>
      <c r="U7" s="156">
        <v>10</v>
      </c>
      <c r="V7" s="157">
        <v>8.8</v>
      </c>
      <c r="W7" s="159"/>
      <c r="X7" s="158">
        <f>T7+V7-W7</f>
        <v>12.700000000000001</v>
      </c>
      <c r="Y7" s="160">
        <f>SUM(E7+J7+O7+T7)</f>
        <v>12.1</v>
      </c>
      <c r="Z7" s="161">
        <f>SUM(G7+L7+Q7+V7)</f>
        <v>35.400000000000006</v>
      </c>
      <c r="AA7" s="162">
        <f>$I7+$N7+$S7+$X7</f>
        <v>47.5</v>
      </c>
      <c r="AB7" s="61"/>
    </row>
    <row r="8" spans="1:28" s="74" customFormat="1" ht="11.25" customHeight="1">
      <c r="A8" s="62"/>
      <c r="B8" s="133" t="s">
        <v>185</v>
      </c>
      <c r="C8" s="133"/>
      <c r="D8" s="134"/>
      <c r="E8" s="65" t="s">
        <v>11</v>
      </c>
      <c r="F8" s="67"/>
      <c r="G8" s="66" t="s">
        <v>316</v>
      </c>
      <c r="H8" s="67"/>
      <c r="I8" s="68" t="s">
        <v>11</v>
      </c>
      <c r="J8" s="69" t="s">
        <v>360</v>
      </c>
      <c r="K8" s="67"/>
      <c r="L8" s="66" t="s">
        <v>17</v>
      </c>
      <c r="M8" s="69"/>
      <c r="N8" s="68" t="s">
        <v>15</v>
      </c>
      <c r="O8" s="65" t="s">
        <v>372</v>
      </c>
      <c r="P8" s="67"/>
      <c r="Q8" s="66" t="s">
        <v>338</v>
      </c>
      <c r="R8" s="69"/>
      <c r="S8" s="68" t="s">
        <v>316</v>
      </c>
      <c r="T8" s="65" t="s">
        <v>375</v>
      </c>
      <c r="U8" s="67"/>
      <c r="V8" s="66" t="s">
        <v>11</v>
      </c>
      <c r="W8" s="69"/>
      <c r="X8" s="68" t="s">
        <v>11</v>
      </c>
      <c r="Y8" s="65" t="s">
        <v>11</v>
      </c>
      <c r="Z8" s="71" t="s">
        <v>12</v>
      </c>
      <c r="AA8" s="72"/>
      <c r="AB8" s="73"/>
    </row>
    <row r="9" spans="1:28" s="4" customFormat="1" ht="15" customHeight="1">
      <c r="A9" s="91" t="s">
        <v>12</v>
      </c>
      <c r="B9" s="90" t="s">
        <v>115</v>
      </c>
      <c r="C9" s="138" t="s">
        <v>87</v>
      </c>
      <c r="D9" s="136">
        <v>2008</v>
      </c>
      <c r="E9" s="53">
        <v>2</v>
      </c>
      <c r="F9" s="55">
        <v>10</v>
      </c>
      <c r="G9" s="54">
        <v>9.17</v>
      </c>
      <c r="H9" s="55"/>
      <c r="I9" s="56">
        <f>E9+G9-H9</f>
        <v>11.17</v>
      </c>
      <c r="J9" s="57">
        <v>1.9</v>
      </c>
      <c r="K9" s="55">
        <v>10</v>
      </c>
      <c r="L9" s="54">
        <v>8.57</v>
      </c>
      <c r="M9" s="55"/>
      <c r="N9" s="56">
        <f>J9+L9-M9</f>
        <v>10.47</v>
      </c>
      <c r="O9" s="53">
        <v>3.8</v>
      </c>
      <c r="P9" s="55">
        <v>10</v>
      </c>
      <c r="Q9" s="54">
        <v>9.07</v>
      </c>
      <c r="R9" s="57"/>
      <c r="S9" s="56">
        <f>O9+Q9-R9</f>
        <v>12.870000000000001</v>
      </c>
      <c r="T9" s="53">
        <v>3.9</v>
      </c>
      <c r="U9" s="55">
        <v>10</v>
      </c>
      <c r="V9" s="54">
        <v>8.75</v>
      </c>
      <c r="W9" s="57"/>
      <c r="X9" s="56">
        <f>T9+V9-W9</f>
        <v>12.65</v>
      </c>
      <c r="Y9" s="58">
        <f>SUM(E9+J9+O9+T9)</f>
        <v>11.6</v>
      </c>
      <c r="Z9" s="59">
        <f>SUM(G9+L9+Q9+V9)</f>
        <v>35.56</v>
      </c>
      <c r="AA9" s="60">
        <f>$I9+$N9+$S9+$X9</f>
        <v>47.160000000000004</v>
      </c>
      <c r="AB9" s="61"/>
    </row>
    <row r="10" spans="1:28" s="74" customFormat="1" ht="11.25" customHeight="1">
      <c r="A10" s="62"/>
      <c r="B10" s="112" t="s">
        <v>104</v>
      </c>
      <c r="C10" s="112"/>
      <c r="D10" s="134"/>
      <c r="E10" s="65" t="s">
        <v>366</v>
      </c>
      <c r="F10" s="67"/>
      <c r="G10" s="66" t="s">
        <v>316</v>
      </c>
      <c r="H10" s="67"/>
      <c r="I10" s="68" t="s">
        <v>13</v>
      </c>
      <c r="J10" s="69" t="s">
        <v>368</v>
      </c>
      <c r="K10" s="67"/>
      <c r="L10" s="66" t="s">
        <v>12</v>
      </c>
      <c r="M10" s="69"/>
      <c r="N10" s="68" t="s">
        <v>13</v>
      </c>
      <c r="O10" s="65" t="s">
        <v>370</v>
      </c>
      <c r="P10" s="67"/>
      <c r="Q10" s="66" t="s">
        <v>13</v>
      </c>
      <c r="R10" s="69"/>
      <c r="S10" s="68" t="s">
        <v>11</v>
      </c>
      <c r="T10" s="65" t="s">
        <v>375</v>
      </c>
      <c r="U10" s="67"/>
      <c r="V10" s="66" t="s">
        <v>12</v>
      </c>
      <c r="W10" s="69"/>
      <c r="X10" s="68" t="s">
        <v>12</v>
      </c>
      <c r="Y10" s="65" t="s">
        <v>382</v>
      </c>
      <c r="Z10" s="71" t="s">
        <v>11</v>
      </c>
      <c r="AA10" s="72"/>
      <c r="AB10" s="73"/>
    </row>
    <row r="11" spans="1:28" s="4" customFormat="1" ht="15" customHeight="1">
      <c r="A11" s="91" t="s">
        <v>13</v>
      </c>
      <c r="B11" s="90" t="s">
        <v>303</v>
      </c>
      <c r="C11" s="90" t="s">
        <v>79</v>
      </c>
      <c r="D11" s="136">
        <v>2008</v>
      </c>
      <c r="E11" s="53">
        <v>2</v>
      </c>
      <c r="F11" s="55">
        <v>10</v>
      </c>
      <c r="G11" s="54">
        <v>8.97</v>
      </c>
      <c r="H11" s="55"/>
      <c r="I11" s="56">
        <f>E11+G11-H11</f>
        <v>10.97</v>
      </c>
      <c r="J11" s="57">
        <v>2</v>
      </c>
      <c r="K11" s="55">
        <v>10</v>
      </c>
      <c r="L11" s="54">
        <v>7.8</v>
      </c>
      <c r="M11" s="55"/>
      <c r="N11" s="56">
        <f>J11+L11-M11</f>
        <v>9.8</v>
      </c>
      <c r="O11" s="53">
        <v>3.4</v>
      </c>
      <c r="P11" s="55">
        <v>10</v>
      </c>
      <c r="Q11" s="54">
        <v>9.1</v>
      </c>
      <c r="R11" s="57"/>
      <c r="S11" s="56">
        <f>O11+Q11-R11</f>
        <v>12.5</v>
      </c>
      <c r="T11" s="53">
        <v>3.9</v>
      </c>
      <c r="U11" s="55">
        <v>10</v>
      </c>
      <c r="V11" s="54">
        <v>8.4</v>
      </c>
      <c r="W11" s="57"/>
      <c r="X11" s="56">
        <f>T11+V11-W11</f>
        <v>12.3</v>
      </c>
      <c r="Y11" s="58">
        <f>SUM(E11+J11+O11+T11)</f>
        <v>11.3</v>
      </c>
      <c r="Z11" s="59">
        <f>SUM(G11+L11+Q11+V11)</f>
        <v>34.269999999999996</v>
      </c>
      <c r="AA11" s="60">
        <f>$I11+$N11+$S11+$X11</f>
        <v>45.57000000000001</v>
      </c>
      <c r="AB11" s="61"/>
    </row>
    <row r="12" spans="1:28" s="74" customFormat="1" ht="11.25" customHeight="1">
      <c r="A12" s="62"/>
      <c r="B12" s="133" t="s">
        <v>185</v>
      </c>
      <c r="C12" s="112"/>
      <c r="D12" s="134"/>
      <c r="E12" s="65" t="s">
        <v>366</v>
      </c>
      <c r="F12" s="67"/>
      <c r="G12" s="66" t="s">
        <v>16</v>
      </c>
      <c r="H12" s="67"/>
      <c r="I12" s="68" t="s">
        <v>16</v>
      </c>
      <c r="J12" s="69" t="s">
        <v>360</v>
      </c>
      <c r="K12" s="67"/>
      <c r="L12" s="66" t="s">
        <v>21</v>
      </c>
      <c r="M12" s="69"/>
      <c r="N12" s="68" t="s">
        <v>325</v>
      </c>
      <c r="O12" s="65" t="s">
        <v>372</v>
      </c>
      <c r="P12" s="67"/>
      <c r="Q12" s="66" t="s">
        <v>338</v>
      </c>
      <c r="R12" s="69"/>
      <c r="S12" s="68" t="s">
        <v>316</v>
      </c>
      <c r="T12" s="65" t="s">
        <v>375</v>
      </c>
      <c r="U12" s="67"/>
      <c r="V12" s="66" t="s">
        <v>322</v>
      </c>
      <c r="W12" s="69"/>
      <c r="X12" s="68" t="s">
        <v>15</v>
      </c>
      <c r="Y12" s="65" t="s">
        <v>345</v>
      </c>
      <c r="Z12" s="71" t="s">
        <v>14</v>
      </c>
      <c r="AA12" s="72"/>
      <c r="AB12" s="73"/>
    </row>
    <row r="13" spans="1:28" s="4" customFormat="1" ht="15" customHeight="1">
      <c r="A13" s="91" t="s">
        <v>14</v>
      </c>
      <c r="B13" s="108" t="s">
        <v>137</v>
      </c>
      <c r="C13" s="108" t="s">
        <v>309</v>
      </c>
      <c r="D13" s="109" t="s">
        <v>306</v>
      </c>
      <c r="E13" s="53">
        <v>2</v>
      </c>
      <c r="F13" s="55">
        <v>10</v>
      </c>
      <c r="G13" s="54">
        <v>9.07</v>
      </c>
      <c r="H13" s="55"/>
      <c r="I13" s="56">
        <f>E13+G13-H13</f>
        <v>11.07</v>
      </c>
      <c r="J13" s="57">
        <v>2</v>
      </c>
      <c r="K13" s="55">
        <v>10</v>
      </c>
      <c r="L13" s="54">
        <v>8.53</v>
      </c>
      <c r="M13" s="55"/>
      <c r="N13" s="56">
        <f>J13+L13-M13</f>
        <v>10.53</v>
      </c>
      <c r="O13" s="53">
        <v>3</v>
      </c>
      <c r="P13" s="55">
        <v>10</v>
      </c>
      <c r="Q13" s="54">
        <v>8.43</v>
      </c>
      <c r="R13" s="57"/>
      <c r="S13" s="56">
        <f>O13+Q13-R13</f>
        <v>11.43</v>
      </c>
      <c r="T13" s="53">
        <v>3.8</v>
      </c>
      <c r="U13" s="55">
        <v>10</v>
      </c>
      <c r="V13" s="54">
        <v>8.7</v>
      </c>
      <c r="W13" s="57"/>
      <c r="X13" s="56">
        <f>T13+V13-W13</f>
        <v>12.5</v>
      </c>
      <c r="Y13" s="58">
        <f>SUM(E13+J13+O13+T13)</f>
        <v>10.8</v>
      </c>
      <c r="Z13" s="59">
        <f>SUM(G13+L13+Q13+V13)</f>
        <v>34.730000000000004</v>
      </c>
      <c r="AA13" s="60">
        <f>$I13+$N13+$S13+$X13</f>
        <v>45.53</v>
      </c>
      <c r="AB13" s="61"/>
    </row>
    <row r="14" spans="1:28" s="74" customFormat="1" ht="11.25" customHeight="1">
      <c r="A14" s="62"/>
      <c r="B14" s="133" t="s">
        <v>176</v>
      </c>
      <c r="C14" s="133"/>
      <c r="D14" s="134"/>
      <c r="E14" s="65" t="s">
        <v>366</v>
      </c>
      <c r="F14" s="67"/>
      <c r="G14" s="66" t="s">
        <v>15</v>
      </c>
      <c r="H14" s="67"/>
      <c r="I14" s="68" t="s">
        <v>15</v>
      </c>
      <c r="J14" s="69" t="s">
        <v>360</v>
      </c>
      <c r="K14" s="67"/>
      <c r="L14" s="66" t="s">
        <v>13</v>
      </c>
      <c r="M14" s="69"/>
      <c r="N14" s="68" t="s">
        <v>11</v>
      </c>
      <c r="O14" s="65" t="s">
        <v>373</v>
      </c>
      <c r="P14" s="67"/>
      <c r="Q14" s="66" t="s">
        <v>16</v>
      </c>
      <c r="R14" s="69"/>
      <c r="S14" s="68" t="s">
        <v>318</v>
      </c>
      <c r="T14" s="65" t="s">
        <v>376</v>
      </c>
      <c r="U14" s="67"/>
      <c r="V14" s="66" t="s">
        <v>13</v>
      </c>
      <c r="W14" s="69"/>
      <c r="X14" s="68" t="s">
        <v>13</v>
      </c>
      <c r="Y14" s="65" t="s">
        <v>31</v>
      </c>
      <c r="Z14" s="71" t="s">
        <v>13</v>
      </c>
      <c r="AA14" s="72"/>
      <c r="AB14" s="73"/>
    </row>
    <row r="15" spans="1:28" s="4" customFormat="1" ht="15" customHeight="1">
      <c r="A15" s="91" t="s">
        <v>15</v>
      </c>
      <c r="B15" s="132" t="s">
        <v>186</v>
      </c>
      <c r="C15" s="132" t="s">
        <v>107</v>
      </c>
      <c r="D15" s="139">
        <v>2008</v>
      </c>
      <c r="E15" s="53">
        <v>2</v>
      </c>
      <c r="F15" s="55">
        <v>10</v>
      </c>
      <c r="G15" s="54">
        <v>8.84</v>
      </c>
      <c r="H15" s="55"/>
      <c r="I15" s="56">
        <f>E15+G15-H15</f>
        <v>10.84</v>
      </c>
      <c r="J15" s="57">
        <v>1.9</v>
      </c>
      <c r="K15" s="55">
        <v>10</v>
      </c>
      <c r="L15" s="54">
        <v>8.6</v>
      </c>
      <c r="M15" s="55"/>
      <c r="N15" s="56">
        <f>J15+L15-M15</f>
        <v>10.5</v>
      </c>
      <c r="O15" s="53">
        <v>3.8</v>
      </c>
      <c r="P15" s="55">
        <v>10</v>
      </c>
      <c r="Q15" s="54">
        <v>8.3</v>
      </c>
      <c r="R15" s="57"/>
      <c r="S15" s="56">
        <f>O15+Q15-R15</f>
        <v>12.100000000000001</v>
      </c>
      <c r="T15" s="53">
        <v>3.7</v>
      </c>
      <c r="U15" s="55">
        <v>10</v>
      </c>
      <c r="V15" s="54">
        <v>8.05</v>
      </c>
      <c r="W15" s="57"/>
      <c r="X15" s="56">
        <f>T15+V15-W15</f>
        <v>11.75</v>
      </c>
      <c r="Y15" s="58">
        <f>SUM(E15+J15+O15+T15)</f>
        <v>11.399999999999999</v>
      </c>
      <c r="Z15" s="59">
        <f>SUM(G15+L15+Q15+V15)</f>
        <v>33.79</v>
      </c>
      <c r="AA15" s="60">
        <f>$I15+$N15+$S15+$X15</f>
        <v>45.19</v>
      </c>
      <c r="AB15" s="61"/>
    </row>
    <row r="16" spans="1:28" s="74" customFormat="1" ht="11.25" customHeight="1">
      <c r="A16" s="62"/>
      <c r="B16" s="110" t="s">
        <v>110</v>
      </c>
      <c r="C16" s="110"/>
      <c r="D16" s="135"/>
      <c r="E16" s="65" t="s">
        <v>366</v>
      </c>
      <c r="F16" s="67"/>
      <c r="G16" s="66" t="s">
        <v>19</v>
      </c>
      <c r="H16" s="67"/>
      <c r="I16" s="68" t="s">
        <v>19</v>
      </c>
      <c r="J16" s="69" t="s">
        <v>368</v>
      </c>
      <c r="K16" s="67"/>
      <c r="L16" s="66" t="s">
        <v>11</v>
      </c>
      <c r="M16" s="69"/>
      <c r="N16" s="68" t="s">
        <v>12</v>
      </c>
      <c r="O16" s="65" t="s">
        <v>370</v>
      </c>
      <c r="P16" s="67"/>
      <c r="Q16" s="66" t="s">
        <v>323</v>
      </c>
      <c r="R16" s="69"/>
      <c r="S16" s="68" t="s">
        <v>15</v>
      </c>
      <c r="T16" s="65" t="s">
        <v>377</v>
      </c>
      <c r="U16" s="67"/>
      <c r="V16" s="66" t="s">
        <v>19</v>
      </c>
      <c r="W16" s="69"/>
      <c r="X16" s="68" t="s">
        <v>379</v>
      </c>
      <c r="Y16" s="65" t="s">
        <v>355</v>
      </c>
      <c r="Z16" s="71" t="s">
        <v>15</v>
      </c>
      <c r="AA16" s="72"/>
      <c r="AB16" s="73"/>
    </row>
    <row r="17" spans="1:28" s="4" customFormat="1" ht="15" customHeight="1">
      <c r="A17" s="91" t="s">
        <v>16</v>
      </c>
      <c r="B17" s="132" t="s">
        <v>105</v>
      </c>
      <c r="C17" s="132" t="s">
        <v>154</v>
      </c>
      <c r="D17" s="109">
        <v>2008</v>
      </c>
      <c r="E17" s="53">
        <v>2</v>
      </c>
      <c r="F17" s="55">
        <v>10</v>
      </c>
      <c r="G17" s="54">
        <v>8.17</v>
      </c>
      <c r="H17" s="55"/>
      <c r="I17" s="56">
        <f>E17+G17-H17</f>
        <v>10.17</v>
      </c>
      <c r="J17" s="57">
        <v>1.9</v>
      </c>
      <c r="K17" s="55">
        <v>10</v>
      </c>
      <c r="L17" s="54">
        <v>8.5</v>
      </c>
      <c r="M17" s="55"/>
      <c r="N17" s="56">
        <f>J17+L17-M17</f>
        <v>10.4</v>
      </c>
      <c r="O17" s="53">
        <v>3.4</v>
      </c>
      <c r="P17" s="55">
        <v>10</v>
      </c>
      <c r="Q17" s="54">
        <v>8.73</v>
      </c>
      <c r="R17" s="57"/>
      <c r="S17" s="56">
        <f>O17+Q17-R17</f>
        <v>12.13</v>
      </c>
      <c r="T17" s="53">
        <v>3.9</v>
      </c>
      <c r="U17" s="55">
        <v>10</v>
      </c>
      <c r="V17" s="54">
        <v>8.2</v>
      </c>
      <c r="W17" s="57"/>
      <c r="X17" s="56">
        <f>T17+V17-W17</f>
        <v>12.1</v>
      </c>
      <c r="Y17" s="58">
        <f>SUM(E17+J17+O17+T17)</f>
        <v>11.2</v>
      </c>
      <c r="Z17" s="59">
        <f>SUM(G17+L17+Q17+V17)</f>
        <v>33.6</v>
      </c>
      <c r="AA17" s="60">
        <f>$I17+$N17+$S17+$X17</f>
        <v>44.800000000000004</v>
      </c>
      <c r="AB17" s="61"/>
    </row>
    <row r="18" spans="1:28" s="74" customFormat="1" ht="11.25" customHeight="1">
      <c r="A18" s="62"/>
      <c r="B18" s="110" t="s">
        <v>152</v>
      </c>
      <c r="C18" s="110"/>
      <c r="D18" s="140"/>
      <c r="E18" s="65" t="s">
        <v>366</v>
      </c>
      <c r="F18" s="67"/>
      <c r="G18" s="66" t="s">
        <v>37</v>
      </c>
      <c r="H18" s="67"/>
      <c r="I18" s="68" t="s">
        <v>37</v>
      </c>
      <c r="J18" s="69" t="s">
        <v>368</v>
      </c>
      <c r="K18" s="67"/>
      <c r="L18" s="66" t="s">
        <v>14</v>
      </c>
      <c r="M18" s="69"/>
      <c r="N18" s="68" t="s">
        <v>14</v>
      </c>
      <c r="O18" s="65" t="s">
        <v>372</v>
      </c>
      <c r="P18" s="67"/>
      <c r="Q18" s="66" t="s">
        <v>14</v>
      </c>
      <c r="R18" s="69"/>
      <c r="S18" s="68" t="s">
        <v>14</v>
      </c>
      <c r="T18" s="65" t="s">
        <v>375</v>
      </c>
      <c r="U18" s="67"/>
      <c r="V18" s="66" t="s">
        <v>18</v>
      </c>
      <c r="W18" s="69"/>
      <c r="X18" s="68" t="s">
        <v>16</v>
      </c>
      <c r="Y18" s="65" t="s">
        <v>320</v>
      </c>
      <c r="Z18" s="71" t="s">
        <v>16</v>
      </c>
      <c r="AA18" s="72"/>
      <c r="AB18" s="73"/>
    </row>
    <row r="19" spans="1:28" s="4" customFormat="1" ht="15" customHeight="1">
      <c r="A19" s="91" t="s">
        <v>17</v>
      </c>
      <c r="B19" s="108" t="s">
        <v>307</v>
      </c>
      <c r="C19" s="108" t="s">
        <v>308</v>
      </c>
      <c r="D19" s="139">
        <v>2008</v>
      </c>
      <c r="E19" s="53">
        <v>2</v>
      </c>
      <c r="F19" s="55">
        <v>10</v>
      </c>
      <c r="G19" s="54">
        <v>9.1</v>
      </c>
      <c r="H19" s="55"/>
      <c r="I19" s="56">
        <f>E19+G19-H19</f>
        <v>11.1</v>
      </c>
      <c r="J19" s="57">
        <v>2</v>
      </c>
      <c r="K19" s="55">
        <v>10</v>
      </c>
      <c r="L19" s="54">
        <v>7.37</v>
      </c>
      <c r="M19" s="55"/>
      <c r="N19" s="56">
        <f>J19+L19-M19</f>
        <v>9.370000000000001</v>
      </c>
      <c r="O19" s="53">
        <v>3.5</v>
      </c>
      <c r="P19" s="55">
        <v>10</v>
      </c>
      <c r="Q19" s="54">
        <v>8.57</v>
      </c>
      <c r="R19" s="57"/>
      <c r="S19" s="56">
        <f>O19+Q19-R19</f>
        <v>12.07</v>
      </c>
      <c r="T19" s="53">
        <v>3.8</v>
      </c>
      <c r="U19" s="55">
        <v>10</v>
      </c>
      <c r="V19" s="54">
        <v>8.25</v>
      </c>
      <c r="W19" s="57"/>
      <c r="X19" s="56">
        <f>T19+V19-W19</f>
        <v>12.05</v>
      </c>
      <c r="Y19" s="58">
        <f>SUM(E19+J19+O19+T19)</f>
        <v>11.3</v>
      </c>
      <c r="Z19" s="59">
        <f>SUM(G19+L19+Q19+V19)</f>
        <v>33.29</v>
      </c>
      <c r="AA19" s="60">
        <f>$I19+$N19+$S19+$X19</f>
        <v>44.59</v>
      </c>
      <c r="AB19" s="61"/>
    </row>
    <row r="20" spans="1:28" s="74" customFormat="1" ht="11.25" customHeight="1">
      <c r="A20" s="62"/>
      <c r="B20" s="133" t="s">
        <v>296</v>
      </c>
      <c r="C20" s="133"/>
      <c r="D20" s="135"/>
      <c r="E20" s="65" t="s">
        <v>366</v>
      </c>
      <c r="F20" s="67"/>
      <c r="G20" s="66" t="s">
        <v>14</v>
      </c>
      <c r="H20" s="67"/>
      <c r="I20" s="68" t="s">
        <v>14</v>
      </c>
      <c r="J20" s="69" t="s">
        <v>360</v>
      </c>
      <c r="K20" s="67"/>
      <c r="L20" s="66" t="s">
        <v>34</v>
      </c>
      <c r="M20" s="69"/>
      <c r="N20" s="68" t="s">
        <v>31</v>
      </c>
      <c r="O20" s="65" t="s">
        <v>345</v>
      </c>
      <c r="P20" s="67"/>
      <c r="Q20" s="66" t="s">
        <v>15</v>
      </c>
      <c r="R20" s="69"/>
      <c r="S20" s="68" t="s">
        <v>16</v>
      </c>
      <c r="T20" s="65" t="s">
        <v>376</v>
      </c>
      <c r="U20" s="67"/>
      <c r="V20" s="66" t="s">
        <v>17</v>
      </c>
      <c r="W20" s="69"/>
      <c r="X20" s="68" t="s">
        <v>17</v>
      </c>
      <c r="Y20" s="65" t="s">
        <v>345</v>
      </c>
      <c r="Z20" s="71" t="s">
        <v>17</v>
      </c>
      <c r="AA20" s="72"/>
      <c r="AB20" s="73"/>
    </row>
    <row r="21" spans="1:28" s="4" customFormat="1" ht="15" customHeight="1">
      <c r="A21" s="91" t="s">
        <v>18</v>
      </c>
      <c r="B21" s="108" t="s">
        <v>237</v>
      </c>
      <c r="C21" s="108" t="s">
        <v>108</v>
      </c>
      <c r="D21" s="109">
        <v>2008</v>
      </c>
      <c r="E21" s="53">
        <v>2</v>
      </c>
      <c r="F21" s="55">
        <v>10</v>
      </c>
      <c r="G21" s="54">
        <v>8.7</v>
      </c>
      <c r="H21" s="55"/>
      <c r="I21" s="56">
        <f>E21+G21-H21</f>
        <v>10.7</v>
      </c>
      <c r="J21" s="57">
        <v>1.9</v>
      </c>
      <c r="K21" s="55">
        <v>10</v>
      </c>
      <c r="L21" s="54">
        <v>8.1</v>
      </c>
      <c r="M21" s="55"/>
      <c r="N21" s="56">
        <f>J21+L21-M21</f>
        <v>10</v>
      </c>
      <c r="O21" s="53">
        <v>3.7</v>
      </c>
      <c r="P21" s="55">
        <v>10</v>
      </c>
      <c r="Q21" s="54">
        <v>7.7</v>
      </c>
      <c r="R21" s="57"/>
      <c r="S21" s="56">
        <f>O21+Q21-R21</f>
        <v>11.4</v>
      </c>
      <c r="T21" s="53">
        <v>4</v>
      </c>
      <c r="U21" s="55">
        <v>10</v>
      </c>
      <c r="V21" s="54">
        <v>7.9</v>
      </c>
      <c r="W21" s="57"/>
      <c r="X21" s="56">
        <f>T21+V21-W21</f>
        <v>11.9</v>
      </c>
      <c r="Y21" s="58">
        <f>SUM(E21+J21+O21+T21)</f>
        <v>11.6</v>
      </c>
      <c r="Z21" s="59">
        <f>SUM(G21+L21+Q21+V21)</f>
        <v>32.4</v>
      </c>
      <c r="AA21" s="60">
        <f>$I21+$N21+$S21+$X21</f>
        <v>44</v>
      </c>
      <c r="AB21" s="61"/>
    </row>
    <row r="22" spans="1:28" s="75" customFormat="1" ht="11.25" customHeight="1">
      <c r="A22" s="62"/>
      <c r="B22" s="133" t="s">
        <v>104</v>
      </c>
      <c r="C22" s="133"/>
      <c r="D22" s="140"/>
      <c r="E22" s="65" t="s">
        <v>366</v>
      </c>
      <c r="F22" s="67"/>
      <c r="G22" s="66" t="s">
        <v>22</v>
      </c>
      <c r="H22" s="67"/>
      <c r="I22" s="68" t="s">
        <v>22</v>
      </c>
      <c r="J22" s="69" t="s">
        <v>368</v>
      </c>
      <c r="K22" s="67"/>
      <c r="L22" s="66" t="s">
        <v>18</v>
      </c>
      <c r="M22" s="69"/>
      <c r="N22" s="68" t="s">
        <v>18</v>
      </c>
      <c r="O22" s="65" t="s">
        <v>355</v>
      </c>
      <c r="P22" s="67"/>
      <c r="Q22" s="66" t="s">
        <v>23</v>
      </c>
      <c r="R22" s="69"/>
      <c r="S22" s="68" t="s">
        <v>20</v>
      </c>
      <c r="T22" s="65" t="s">
        <v>374</v>
      </c>
      <c r="U22" s="67"/>
      <c r="V22" s="66" t="s">
        <v>22</v>
      </c>
      <c r="W22" s="69"/>
      <c r="X22" s="68" t="s">
        <v>19</v>
      </c>
      <c r="Y22" s="65" t="s">
        <v>382</v>
      </c>
      <c r="Z22" s="71" t="s">
        <v>18</v>
      </c>
      <c r="AA22" s="72"/>
      <c r="AB22" s="73"/>
    </row>
    <row r="23" spans="1:28" s="4" customFormat="1" ht="15" customHeight="1">
      <c r="A23" s="91" t="s">
        <v>19</v>
      </c>
      <c r="B23" s="132" t="s">
        <v>220</v>
      </c>
      <c r="C23" s="132" t="s">
        <v>57</v>
      </c>
      <c r="D23" s="139" t="s">
        <v>306</v>
      </c>
      <c r="E23" s="53">
        <v>2</v>
      </c>
      <c r="F23" s="55">
        <v>10</v>
      </c>
      <c r="G23" s="54">
        <v>9.5</v>
      </c>
      <c r="H23" s="55"/>
      <c r="I23" s="56">
        <f>E23+G23-H23</f>
        <v>11.5</v>
      </c>
      <c r="J23" s="57">
        <v>1.9</v>
      </c>
      <c r="K23" s="55">
        <v>10</v>
      </c>
      <c r="L23" s="54">
        <v>8.4</v>
      </c>
      <c r="M23" s="55"/>
      <c r="N23" s="56">
        <f>J23+L23-M23</f>
        <v>10.3</v>
      </c>
      <c r="O23" s="53">
        <v>3.7</v>
      </c>
      <c r="P23" s="55">
        <v>10</v>
      </c>
      <c r="Q23" s="54">
        <v>6.47</v>
      </c>
      <c r="R23" s="57"/>
      <c r="S23" s="56">
        <f>O23+Q23-R23</f>
        <v>10.17</v>
      </c>
      <c r="T23" s="53">
        <v>4</v>
      </c>
      <c r="U23" s="55">
        <v>10</v>
      </c>
      <c r="V23" s="54">
        <v>7.95</v>
      </c>
      <c r="W23" s="57"/>
      <c r="X23" s="56">
        <f>T23+V23-W23</f>
        <v>11.95</v>
      </c>
      <c r="Y23" s="58">
        <f>SUM(E23+J23+O23+T23)</f>
        <v>11.6</v>
      </c>
      <c r="Z23" s="59">
        <f>SUM(G23+L23+Q23+V23)</f>
        <v>32.32</v>
      </c>
      <c r="AA23" s="60">
        <f>$I23+$N23+$S23+$X23</f>
        <v>43.92</v>
      </c>
      <c r="AB23" s="61"/>
    </row>
    <row r="24" spans="1:28" s="75" customFormat="1" ht="11.25" customHeight="1">
      <c r="A24" s="62"/>
      <c r="B24" s="110" t="s">
        <v>296</v>
      </c>
      <c r="C24" s="110"/>
      <c r="D24" s="135"/>
      <c r="E24" s="65" t="s">
        <v>366</v>
      </c>
      <c r="F24" s="67"/>
      <c r="G24" s="66" t="s">
        <v>11</v>
      </c>
      <c r="H24" s="67"/>
      <c r="I24" s="68" t="s">
        <v>12</v>
      </c>
      <c r="J24" s="69" t="s">
        <v>368</v>
      </c>
      <c r="K24" s="67"/>
      <c r="L24" s="66" t="s">
        <v>322</v>
      </c>
      <c r="M24" s="69"/>
      <c r="N24" s="68" t="s">
        <v>317</v>
      </c>
      <c r="O24" s="65" t="s">
        <v>355</v>
      </c>
      <c r="P24" s="67"/>
      <c r="Q24" s="66" t="s">
        <v>36</v>
      </c>
      <c r="R24" s="69"/>
      <c r="S24" s="68" t="s">
        <v>35</v>
      </c>
      <c r="T24" s="65" t="s">
        <v>374</v>
      </c>
      <c r="U24" s="67"/>
      <c r="V24" s="66" t="s">
        <v>21</v>
      </c>
      <c r="W24" s="69"/>
      <c r="X24" s="68" t="s">
        <v>18</v>
      </c>
      <c r="Y24" s="65" t="s">
        <v>382</v>
      </c>
      <c r="Z24" s="71" t="s">
        <v>345</v>
      </c>
      <c r="AA24" s="72"/>
      <c r="AB24" s="73"/>
    </row>
    <row r="25" spans="1:28" s="4" customFormat="1" ht="15" customHeight="1">
      <c r="A25" s="91" t="s">
        <v>20</v>
      </c>
      <c r="B25" s="132" t="s">
        <v>100</v>
      </c>
      <c r="C25" s="132" t="s">
        <v>93</v>
      </c>
      <c r="D25" s="109">
        <v>2008</v>
      </c>
      <c r="E25" s="53">
        <v>2</v>
      </c>
      <c r="F25" s="55">
        <v>10</v>
      </c>
      <c r="G25" s="54">
        <v>8.94</v>
      </c>
      <c r="H25" s="55"/>
      <c r="I25" s="56">
        <f>E25+G25-H25</f>
        <v>10.94</v>
      </c>
      <c r="J25" s="57">
        <v>1.9</v>
      </c>
      <c r="K25" s="55">
        <v>10</v>
      </c>
      <c r="L25" s="54">
        <v>8</v>
      </c>
      <c r="M25" s="55"/>
      <c r="N25" s="56">
        <f>J25+L25-M25</f>
        <v>9.9</v>
      </c>
      <c r="O25" s="53">
        <v>3.5</v>
      </c>
      <c r="P25" s="55">
        <v>10</v>
      </c>
      <c r="Q25" s="54">
        <v>7.5</v>
      </c>
      <c r="R25" s="57"/>
      <c r="S25" s="56">
        <f>O25+Q25-R25</f>
        <v>11</v>
      </c>
      <c r="T25" s="53">
        <v>3.8</v>
      </c>
      <c r="U25" s="55">
        <v>10</v>
      </c>
      <c r="V25" s="54">
        <v>7.8</v>
      </c>
      <c r="W25" s="57"/>
      <c r="X25" s="56">
        <f>T25+V25-W25</f>
        <v>11.6</v>
      </c>
      <c r="Y25" s="58">
        <f>SUM(E25+J25+O25+T25)</f>
        <v>11.2</v>
      </c>
      <c r="Z25" s="59">
        <f>SUM(G25+L25+Q25+V25)</f>
        <v>32.239999999999995</v>
      </c>
      <c r="AA25" s="60">
        <f>$I25+$N25+$S25+$X25</f>
        <v>43.44</v>
      </c>
      <c r="AB25" s="61"/>
    </row>
    <row r="26" spans="1:28" s="75" customFormat="1" ht="11.25" customHeight="1">
      <c r="A26" s="62"/>
      <c r="B26" s="133" t="s">
        <v>122</v>
      </c>
      <c r="C26" s="110"/>
      <c r="D26" s="140"/>
      <c r="E26" s="65" t="s">
        <v>366</v>
      </c>
      <c r="F26" s="67"/>
      <c r="G26" s="66" t="s">
        <v>17</v>
      </c>
      <c r="H26" s="67"/>
      <c r="I26" s="68" t="s">
        <v>17</v>
      </c>
      <c r="J26" s="69" t="s">
        <v>368</v>
      </c>
      <c r="K26" s="67"/>
      <c r="L26" s="66" t="s">
        <v>19</v>
      </c>
      <c r="M26" s="69"/>
      <c r="N26" s="68" t="s">
        <v>19</v>
      </c>
      <c r="O26" s="65" t="s">
        <v>345</v>
      </c>
      <c r="P26" s="67"/>
      <c r="Q26" s="66" t="s">
        <v>31</v>
      </c>
      <c r="R26" s="69"/>
      <c r="S26" s="68" t="s">
        <v>24</v>
      </c>
      <c r="T26" s="65" t="s">
        <v>376</v>
      </c>
      <c r="U26" s="67"/>
      <c r="V26" s="66" t="s">
        <v>343</v>
      </c>
      <c r="W26" s="69"/>
      <c r="X26" s="68" t="s">
        <v>380</v>
      </c>
      <c r="Y26" s="65" t="s">
        <v>320</v>
      </c>
      <c r="Z26" s="71" t="s">
        <v>21</v>
      </c>
      <c r="AA26" s="72"/>
      <c r="AB26" s="73"/>
    </row>
    <row r="27" spans="1:28" s="4" customFormat="1" ht="15" customHeight="1">
      <c r="A27" s="91" t="s">
        <v>21</v>
      </c>
      <c r="B27" s="132" t="s">
        <v>210</v>
      </c>
      <c r="C27" s="132" t="s">
        <v>78</v>
      </c>
      <c r="D27" s="139">
        <v>2008</v>
      </c>
      <c r="E27" s="53">
        <v>2</v>
      </c>
      <c r="F27" s="55">
        <v>10</v>
      </c>
      <c r="G27" s="54">
        <v>8.77</v>
      </c>
      <c r="H27" s="55"/>
      <c r="I27" s="56">
        <f>E27+G27-H27</f>
        <v>10.77</v>
      </c>
      <c r="J27" s="57">
        <v>1.9</v>
      </c>
      <c r="K27" s="55">
        <v>10</v>
      </c>
      <c r="L27" s="54">
        <v>8.4</v>
      </c>
      <c r="M27" s="55"/>
      <c r="N27" s="56">
        <f>J27+L27-M27</f>
        <v>10.3</v>
      </c>
      <c r="O27" s="53">
        <v>3.7</v>
      </c>
      <c r="P27" s="55">
        <v>10</v>
      </c>
      <c r="Q27" s="54">
        <v>6.7</v>
      </c>
      <c r="R27" s="57"/>
      <c r="S27" s="56">
        <f>O27+Q27-R27</f>
        <v>10.4</v>
      </c>
      <c r="T27" s="53">
        <v>3.3</v>
      </c>
      <c r="U27" s="55">
        <v>10</v>
      </c>
      <c r="V27" s="54">
        <v>8.45</v>
      </c>
      <c r="W27" s="57"/>
      <c r="X27" s="56">
        <f>T27+V27-W27</f>
        <v>11.75</v>
      </c>
      <c r="Y27" s="58">
        <f>SUM(E27+J27+O27+T27)</f>
        <v>10.899999999999999</v>
      </c>
      <c r="Z27" s="59">
        <f>SUM(G27+L27+Q27+V27)</f>
        <v>32.32</v>
      </c>
      <c r="AA27" s="60">
        <f>$I27+$N27+$S27+$X27</f>
        <v>43.22</v>
      </c>
      <c r="AB27" s="61"/>
    </row>
    <row r="28" spans="1:28" s="75" customFormat="1" ht="11.25" customHeight="1">
      <c r="A28" s="62"/>
      <c r="B28" s="133" t="s">
        <v>167</v>
      </c>
      <c r="C28" s="110"/>
      <c r="D28" s="135"/>
      <c r="E28" s="65" t="s">
        <v>366</v>
      </c>
      <c r="F28" s="67"/>
      <c r="G28" s="66" t="s">
        <v>326</v>
      </c>
      <c r="H28" s="67"/>
      <c r="I28" s="68" t="s">
        <v>325</v>
      </c>
      <c r="J28" s="69" t="s">
        <v>368</v>
      </c>
      <c r="K28" s="67"/>
      <c r="L28" s="66" t="s">
        <v>322</v>
      </c>
      <c r="M28" s="69"/>
      <c r="N28" s="68" t="s">
        <v>317</v>
      </c>
      <c r="O28" s="65" t="s">
        <v>355</v>
      </c>
      <c r="P28" s="67"/>
      <c r="Q28" s="66" t="s">
        <v>35</v>
      </c>
      <c r="R28" s="69"/>
      <c r="S28" s="68" t="s">
        <v>33</v>
      </c>
      <c r="T28" s="65" t="s">
        <v>33</v>
      </c>
      <c r="U28" s="67"/>
      <c r="V28" s="66" t="s">
        <v>14</v>
      </c>
      <c r="W28" s="69"/>
      <c r="X28" s="68" t="s">
        <v>379</v>
      </c>
      <c r="Y28" s="65" t="s">
        <v>347</v>
      </c>
      <c r="Z28" s="71" t="s">
        <v>345</v>
      </c>
      <c r="AA28" s="72"/>
      <c r="AB28" s="73"/>
    </row>
    <row r="29" spans="1:28" s="4" customFormat="1" ht="15" customHeight="1">
      <c r="A29" s="51" t="s">
        <v>22</v>
      </c>
      <c r="B29" s="132" t="s">
        <v>211</v>
      </c>
      <c r="C29" s="132" t="s">
        <v>67</v>
      </c>
      <c r="D29" s="139">
        <v>2008</v>
      </c>
      <c r="E29" s="53">
        <v>2</v>
      </c>
      <c r="F29" s="55">
        <v>10</v>
      </c>
      <c r="G29" s="54">
        <v>8.47</v>
      </c>
      <c r="H29" s="55"/>
      <c r="I29" s="56">
        <f>E29+G29-H29</f>
        <v>10.47</v>
      </c>
      <c r="J29" s="57">
        <v>2.1</v>
      </c>
      <c r="K29" s="55">
        <v>10</v>
      </c>
      <c r="L29" s="54">
        <v>6.73</v>
      </c>
      <c r="M29" s="55"/>
      <c r="N29" s="56">
        <f>J29+L29-M29</f>
        <v>8.83</v>
      </c>
      <c r="O29" s="53">
        <v>3.9</v>
      </c>
      <c r="P29" s="55">
        <v>10</v>
      </c>
      <c r="Q29" s="54">
        <v>7.53</v>
      </c>
      <c r="R29" s="57"/>
      <c r="S29" s="56">
        <f>O29+Q29-R29</f>
        <v>11.43</v>
      </c>
      <c r="T29" s="53">
        <v>4</v>
      </c>
      <c r="U29" s="55">
        <v>10</v>
      </c>
      <c r="V29" s="54">
        <v>8.4</v>
      </c>
      <c r="W29" s="57"/>
      <c r="X29" s="56">
        <f>T29+V29-W29</f>
        <v>12.4</v>
      </c>
      <c r="Y29" s="58">
        <f>SUM(E29+J29+O29+T29)</f>
        <v>12</v>
      </c>
      <c r="Z29" s="59">
        <f>SUM(G29+L29+Q29+V29)</f>
        <v>31.130000000000003</v>
      </c>
      <c r="AA29" s="60">
        <f>$I29+$N29+$S29+$X29</f>
        <v>43.13</v>
      </c>
      <c r="AB29" s="61"/>
    </row>
    <row r="30" spans="1:28" s="75" customFormat="1" ht="11.25" customHeight="1">
      <c r="A30" s="62"/>
      <c r="B30" s="110" t="s">
        <v>124</v>
      </c>
      <c r="C30" s="110"/>
      <c r="D30" s="135"/>
      <c r="E30" s="65" t="s">
        <v>366</v>
      </c>
      <c r="F30" s="67"/>
      <c r="G30" s="66" t="s">
        <v>363</v>
      </c>
      <c r="H30" s="67"/>
      <c r="I30" s="68" t="s">
        <v>352</v>
      </c>
      <c r="J30" s="69" t="s">
        <v>11</v>
      </c>
      <c r="K30" s="67"/>
      <c r="L30" s="66" t="s">
        <v>38</v>
      </c>
      <c r="M30" s="69"/>
      <c r="N30" s="68" t="s">
        <v>36</v>
      </c>
      <c r="O30" s="65" t="s">
        <v>11</v>
      </c>
      <c r="P30" s="67"/>
      <c r="Q30" s="66" t="s">
        <v>362</v>
      </c>
      <c r="R30" s="69"/>
      <c r="S30" s="68" t="s">
        <v>318</v>
      </c>
      <c r="T30" s="65" t="s">
        <v>374</v>
      </c>
      <c r="U30" s="67"/>
      <c r="V30" s="66" t="s">
        <v>322</v>
      </c>
      <c r="W30" s="69"/>
      <c r="X30" s="68" t="s">
        <v>14</v>
      </c>
      <c r="Y30" s="65" t="s">
        <v>12</v>
      </c>
      <c r="Z30" s="71" t="s">
        <v>347</v>
      </c>
      <c r="AA30" s="72"/>
      <c r="AB30" s="73"/>
    </row>
    <row r="31" spans="1:28" s="4" customFormat="1" ht="15" customHeight="1">
      <c r="A31" s="51" t="s">
        <v>23</v>
      </c>
      <c r="B31" s="132" t="s">
        <v>123</v>
      </c>
      <c r="C31" s="132" t="s">
        <v>88</v>
      </c>
      <c r="D31" s="139">
        <v>2008</v>
      </c>
      <c r="E31" s="53">
        <v>2</v>
      </c>
      <c r="F31" s="55">
        <v>10</v>
      </c>
      <c r="G31" s="54">
        <v>8.6</v>
      </c>
      <c r="H31" s="55"/>
      <c r="I31" s="56">
        <f>E31+G31-H31</f>
        <v>10.6</v>
      </c>
      <c r="J31" s="57">
        <v>1.9</v>
      </c>
      <c r="K31" s="55">
        <v>10</v>
      </c>
      <c r="L31" s="54">
        <v>7.53</v>
      </c>
      <c r="M31" s="55"/>
      <c r="N31" s="56">
        <f>J31+L31-M31</f>
        <v>9.43</v>
      </c>
      <c r="O31" s="53">
        <v>3.8</v>
      </c>
      <c r="P31" s="55">
        <v>10</v>
      </c>
      <c r="Q31" s="54">
        <v>8.03</v>
      </c>
      <c r="R31" s="57"/>
      <c r="S31" s="56">
        <f>O31+Q31-R31</f>
        <v>11.829999999999998</v>
      </c>
      <c r="T31" s="53">
        <v>3.7</v>
      </c>
      <c r="U31" s="55">
        <v>10</v>
      </c>
      <c r="V31" s="54">
        <v>6.9</v>
      </c>
      <c r="W31" s="57"/>
      <c r="X31" s="56">
        <f>T31+V31-W31</f>
        <v>10.600000000000001</v>
      </c>
      <c r="Y31" s="58">
        <f>SUM(E31+J31+O31+T31)</f>
        <v>11.399999999999999</v>
      </c>
      <c r="Z31" s="59">
        <f>SUM(G31+L31+Q31+V31)</f>
        <v>31.059999999999995</v>
      </c>
      <c r="AA31" s="60">
        <f>$I31+$N31+$S31+$X31</f>
        <v>42.46</v>
      </c>
      <c r="AB31" s="61"/>
    </row>
    <row r="32" spans="1:28" s="75" customFormat="1" ht="11.25" customHeight="1">
      <c r="A32" s="62"/>
      <c r="B32" s="133" t="s">
        <v>102</v>
      </c>
      <c r="C32" s="110"/>
      <c r="D32" s="135"/>
      <c r="E32" s="65" t="s">
        <v>366</v>
      </c>
      <c r="F32" s="67"/>
      <c r="G32" s="66" t="s">
        <v>24</v>
      </c>
      <c r="H32" s="67"/>
      <c r="I32" s="68" t="s">
        <v>24</v>
      </c>
      <c r="J32" s="69" t="s">
        <v>368</v>
      </c>
      <c r="K32" s="67"/>
      <c r="L32" s="66" t="s">
        <v>25</v>
      </c>
      <c r="M32" s="69"/>
      <c r="N32" s="68" t="s">
        <v>25</v>
      </c>
      <c r="O32" s="65" t="s">
        <v>370</v>
      </c>
      <c r="P32" s="67"/>
      <c r="Q32" s="66" t="s">
        <v>19</v>
      </c>
      <c r="R32" s="69"/>
      <c r="S32" s="68" t="s">
        <v>17</v>
      </c>
      <c r="T32" s="65" t="s">
        <v>377</v>
      </c>
      <c r="U32" s="67"/>
      <c r="V32" s="66" t="s">
        <v>37</v>
      </c>
      <c r="W32" s="69"/>
      <c r="X32" s="68" t="s">
        <v>381</v>
      </c>
      <c r="Y32" s="65" t="s">
        <v>355</v>
      </c>
      <c r="Z32" s="71" t="s">
        <v>31</v>
      </c>
      <c r="AA32" s="72"/>
      <c r="AB32" s="73"/>
    </row>
    <row r="33" spans="1:28" s="4" customFormat="1" ht="15" customHeight="1">
      <c r="A33" s="51" t="s">
        <v>24</v>
      </c>
      <c r="B33" s="132" t="s">
        <v>103</v>
      </c>
      <c r="C33" s="132" t="s">
        <v>88</v>
      </c>
      <c r="D33" s="139">
        <v>2008</v>
      </c>
      <c r="E33" s="53">
        <v>2</v>
      </c>
      <c r="F33" s="55">
        <v>10</v>
      </c>
      <c r="G33" s="54">
        <v>8.37</v>
      </c>
      <c r="H33" s="55"/>
      <c r="I33" s="56">
        <f>E33+G33-H33</f>
        <v>10.37</v>
      </c>
      <c r="J33" s="57">
        <v>1.9</v>
      </c>
      <c r="K33" s="55">
        <v>10</v>
      </c>
      <c r="L33" s="54">
        <v>7.43</v>
      </c>
      <c r="M33" s="55"/>
      <c r="N33" s="56">
        <f>J33+L33-M33</f>
        <v>9.33</v>
      </c>
      <c r="O33" s="53">
        <v>3.8</v>
      </c>
      <c r="P33" s="55">
        <v>10</v>
      </c>
      <c r="Q33" s="54">
        <v>7.53</v>
      </c>
      <c r="R33" s="57"/>
      <c r="S33" s="56">
        <f>O33+Q33-R33</f>
        <v>11.33</v>
      </c>
      <c r="T33" s="53">
        <v>3.7</v>
      </c>
      <c r="U33" s="55">
        <v>10</v>
      </c>
      <c r="V33" s="54">
        <v>7.2</v>
      </c>
      <c r="W33" s="57"/>
      <c r="X33" s="56">
        <f>T33+V33-W33</f>
        <v>10.9</v>
      </c>
      <c r="Y33" s="58">
        <f>SUM(E33+J33+O33+T33)</f>
        <v>11.399999999999999</v>
      </c>
      <c r="Z33" s="59">
        <f>SUM(G33+L33+Q33+V33)</f>
        <v>30.529999999999998</v>
      </c>
      <c r="AA33" s="60">
        <f>$I33+$N33+$S33+$X33</f>
        <v>41.93</v>
      </c>
      <c r="AB33" s="61"/>
    </row>
    <row r="34" spans="1:28" s="75" customFormat="1" ht="11.25" customHeight="1">
      <c r="A34" s="62"/>
      <c r="B34" s="133" t="s">
        <v>102</v>
      </c>
      <c r="C34" s="110"/>
      <c r="D34" s="135"/>
      <c r="E34" s="65" t="s">
        <v>366</v>
      </c>
      <c r="F34" s="67"/>
      <c r="G34" s="66" t="s">
        <v>33</v>
      </c>
      <c r="H34" s="67"/>
      <c r="I34" s="68" t="s">
        <v>33</v>
      </c>
      <c r="J34" s="69" t="s">
        <v>368</v>
      </c>
      <c r="K34" s="67"/>
      <c r="L34" s="66" t="s">
        <v>363</v>
      </c>
      <c r="M34" s="69"/>
      <c r="N34" s="68" t="s">
        <v>369</v>
      </c>
      <c r="O34" s="65" t="s">
        <v>370</v>
      </c>
      <c r="P34" s="67"/>
      <c r="Q34" s="66" t="s">
        <v>362</v>
      </c>
      <c r="R34" s="69"/>
      <c r="S34" s="68" t="s">
        <v>21</v>
      </c>
      <c r="T34" s="65" t="s">
        <v>377</v>
      </c>
      <c r="U34" s="67"/>
      <c r="V34" s="66" t="s">
        <v>35</v>
      </c>
      <c r="W34" s="69"/>
      <c r="X34" s="68" t="s">
        <v>352</v>
      </c>
      <c r="Y34" s="65" t="s">
        <v>355</v>
      </c>
      <c r="Z34" s="71" t="s">
        <v>34</v>
      </c>
      <c r="AA34" s="72"/>
      <c r="AB34" s="73"/>
    </row>
    <row r="35" spans="1:28" s="4" customFormat="1" ht="15" customHeight="1">
      <c r="A35" s="51" t="s">
        <v>25</v>
      </c>
      <c r="B35" s="132" t="s">
        <v>138</v>
      </c>
      <c r="C35" s="132" t="s">
        <v>154</v>
      </c>
      <c r="D35" s="139">
        <v>2008</v>
      </c>
      <c r="E35" s="53">
        <v>2</v>
      </c>
      <c r="F35" s="55">
        <v>10</v>
      </c>
      <c r="G35" s="54">
        <v>8.24</v>
      </c>
      <c r="H35" s="55"/>
      <c r="I35" s="56">
        <f>E35+G35-H35</f>
        <v>10.24</v>
      </c>
      <c r="J35" s="57">
        <v>1.9</v>
      </c>
      <c r="K35" s="55">
        <v>10</v>
      </c>
      <c r="L35" s="54">
        <v>7.43</v>
      </c>
      <c r="M35" s="55"/>
      <c r="N35" s="56">
        <f>J35+L35-M35</f>
        <v>9.33</v>
      </c>
      <c r="O35" s="53">
        <v>2.9</v>
      </c>
      <c r="P35" s="55">
        <v>10</v>
      </c>
      <c r="Q35" s="54">
        <v>8.3</v>
      </c>
      <c r="R35" s="57"/>
      <c r="S35" s="56">
        <f>O35+Q35-R35</f>
        <v>11.200000000000001</v>
      </c>
      <c r="T35" s="53">
        <v>3.6</v>
      </c>
      <c r="U35" s="55">
        <v>10</v>
      </c>
      <c r="V35" s="54">
        <v>7.4</v>
      </c>
      <c r="W35" s="57"/>
      <c r="X35" s="56">
        <f>T35+V35-W35</f>
        <v>11</v>
      </c>
      <c r="Y35" s="58">
        <f>SUM(E35+J35+O35+T35)</f>
        <v>10.4</v>
      </c>
      <c r="Z35" s="59">
        <f>SUM(G35+L35+Q35+V35)</f>
        <v>31.369999999999997</v>
      </c>
      <c r="AA35" s="60">
        <f>$I35+$N35+$S35+$X35</f>
        <v>41.77</v>
      </c>
      <c r="AB35" s="61"/>
    </row>
    <row r="36" spans="1:28" s="75" customFormat="1" ht="11.25" customHeight="1">
      <c r="A36" s="62"/>
      <c r="B36" s="133" t="s">
        <v>104</v>
      </c>
      <c r="C36" s="110"/>
      <c r="D36" s="135"/>
      <c r="E36" s="65" t="s">
        <v>366</v>
      </c>
      <c r="F36" s="67"/>
      <c r="G36" s="66" t="s">
        <v>367</v>
      </c>
      <c r="H36" s="67"/>
      <c r="I36" s="68" t="s">
        <v>350</v>
      </c>
      <c r="J36" s="69" t="s">
        <v>368</v>
      </c>
      <c r="K36" s="67"/>
      <c r="L36" s="66" t="s">
        <v>363</v>
      </c>
      <c r="M36" s="69"/>
      <c r="N36" s="68" t="s">
        <v>369</v>
      </c>
      <c r="O36" s="65" t="s">
        <v>37</v>
      </c>
      <c r="P36" s="67"/>
      <c r="Q36" s="66" t="s">
        <v>323</v>
      </c>
      <c r="R36" s="69"/>
      <c r="S36" s="68" t="s">
        <v>22</v>
      </c>
      <c r="T36" s="65" t="s">
        <v>32</v>
      </c>
      <c r="U36" s="67"/>
      <c r="V36" s="66" t="s">
        <v>34</v>
      </c>
      <c r="W36" s="69"/>
      <c r="X36" s="68" t="s">
        <v>25</v>
      </c>
      <c r="Y36" s="65" t="s">
        <v>383</v>
      </c>
      <c r="Z36" s="71" t="s">
        <v>23</v>
      </c>
      <c r="AA36" s="72"/>
      <c r="AB36" s="73"/>
    </row>
    <row r="37" spans="1:28" s="4" customFormat="1" ht="15" customHeight="1">
      <c r="A37" s="51" t="s">
        <v>31</v>
      </c>
      <c r="B37" s="132" t="s">
        <v>304</v>
      </c>
      <c r="C37" s="132" t="s">
        <v>305</v>
      </c>
      <c r="D37" s="139" t="s">
        <v>306</v>
      </c>
      <c r="E37" s="53">
        <v>2</v>
      </c>
      <c r="F37" s="55">
        <v>10</v>
      </c>
      <c r="G37" s="54">
        <v>8.77</v>
      </c>
      <c r="H37" s="55"/>
      <c r="I37" s="56">
        <f>E37+G37-H37</f>
        <v>10.77</v>
      </c>
      <c r="J37" s="57">
        <v>1.9</v>
      </c>
      <c r="K37" s="55">
        <v>10</v>
      </c>
      <c r="L37" s="54">
        <v>7.77</v>
      </c>
      <c r="M37" s="55"/>
      <c r="N37" s="56">
        <f>J37+L37-M37</f>
        <v>9.67</v>
      </c>
      <c r="O37" s="53">
        <v>3</v>
      </c>
      <c r="P37" s="55">
        <v>10</v>
      </c>
      <c r="Q37" s="54">
        <v>7.33</v>
      </c>
      <c r="R37" s="57"/>
      <c r="S37" s="56">
        <f>O37+Q37-R37</f>
        <v>10.33</v>
      </c>
      <c r="T37" s="53">
        <v>3.1</v>
      </c>
      <c r="U37" s="55">
        <v>10</v>
      </c>
      <c r="V37" s="54">
        <v>7.8</v>
      </c>
      <c r="W37" s="57"/>
      <c r="X37" s="56">
        <f>T37+V37-W37</f>
        <v>10.9</v>
      </c>
      <c r="Y37" s="58">
        <f>SUM(E37+J37+O37+T37)</f>
        <v>10</v>
      </c>
      <c r="Z37" s="59">
        <f>SUM(G37+L37+Q37+V37)</f>
        <v>31.669999999999998</v>
      </c>
      <c r="AA37" s="60">
        <f>$I37+$N37+$S37+$X37</f>
        <v>41.669999999999995</v>
      </c>
      <c r="AB37" s="61"/>
    </row>
    <row r="38" spans="1:28" s="75" customFormat="1" ht="11.25" customHeight="1">
      <c r="A38" s="62"/>
      <c r="B38" s="133" t="s">
        <v>296</v>
      </c>
      <c r="C38" s="110"/>
      <c r="D38" s="135"/>
      <c r="E38" s="65" t="s">
        <v>366</v>
      </c>
      <c r="F38" s="67"/>
      <c r="G38" s="66" t="s">
        <v>326</v>
      </c>
      <c r="H38" s="67"/>
      <c r="I38" s="68" t="s">
        <v>325</v>
      </c>
      <c r="J38" s="69" t="s">
        <v>368</v>
      </c>
      <c r="K38" s="67"/>
      <c r="L38" s="66" t="s">
        <v>22</v>
      </c>
      <c r="M38" s="69"/>
      <c r="N38" s="68" t="s">
        <v>22</v>
      </c>
      <c r="O38" s="65" t="s">
        <v>373</v>
      </c>
      <c r="P38" s="67"/>
      <c r="Q38" s="66" t="s">
        <v>32</v>
      </c>
      <c r="R38" s="69"/>
      <c r="S38" s="68" t="s">
        <v>34</v>
      </c>
      <c r="T38" s="65" t="s">
        <v>378</v>
      </c>
      <c r="U38" s="67"/>
      <c r="V38" s="66" t="s">
        <v>343</v>
      </c>
      <c r="W38" s="69"/>
      <c r="X38" s="68" t="s">
        <v>352</v>
      </c>
      <c r="Y38" s="65" t="s">
        <v>37</v>
      </c>
      <c r="Z38" s="71" t="s">
        <v>22</v>
      </c>
      <c r="AA38" s="72"/>
      <c r="AB38" s="73"/>
    </row>
    <row r="39" spans="1:28" s="4" customFormat="1" ht="15" customHeight="1">
      <c r="A39" s="51" t="s">
        <v>32</v>
      </c>
      <c r="B39" s="132" t="s">
        <v>114</v>
      </c>
      <c r="C39" s="132" t="s">
        <v>77</v>
      </c>
      <c r="D39" s="139">
        <v>2008</v>
      </c>
      <c r="E39" s="53">
        <v>2</v>
      </c>
      <c r="F39" s="55">
        <v>10</v>
      </c>
      <c r="G39" s="54">
        <v>8.3</v>
      </c>
      <c r="H39" s="55"/>
      <c r="I39" s="56">
        <f>E39+G39-H39</f>
        <v>10.3</v>
      </c>
      <c r="J39" s="57">
        <v>1.9</v>
      </c>
      <c r="K39" s="55">
        <v>10</v>
      </c>
      <c r="L39" s="54">
        <v>7.9</v>
      </c>
      <c r="M39" s="55"/>
      <c r="N39" s="56">
        <f>J39+L39-M39</f>
        <v>9.8</v>
      </c>
      <c r="O39" s="53">
        <v>3.2</v>
      </c>
      <c r="P39" s="55">
        <v>10</v>
      </c>
      <c r="Q39" s="54">
        <v>6.93</v>
      </c>
      <c r="R39" s="57"/>
      <c r="S39" s="56">
        <f>O39+Q39-R39</f>
        <v>10.129999999999999</v>
      </c>
      <c r="T39" s="53">
        <v>3.1</v>
      </c>
      <c r="U39" s="55">
        <v>10</v>
      </c>
      <c r="V39" s="54">
        <v>8</v>
      </c>
      <c r="W39" s="57"/>
      <c r="X39" s="56">
        <f>T39+V39-W39</f>
        <v>11.1</v>
      </c>
      <c r="Y39" s="58">
        <f>SUM(E39+J39+O39+T39)</f>
        <v>10.2</v>
      </c>
      <c r="Z39" s="59">
        <f>SUM(G39+L39+Q39+V39)</f>
        <v>31.130000000000003</v>
      </c>
      <c r="AA39" s="60">
        <f>$I39+$N39+$S39+$X39</f>
        <v>41.33</v>
      </c>
      <c r="AB39" s="61"/>
    </row>
    <row r="40" spans="1:28" s="75" customFormat="1" ht="11.25" customHeight="1">
      <c r="A40" s="62"/>
      <c r="B40" s="133" t="s">
        <v>167</v>
      </c>
      <c r="C40" s="110"/>
      <c r="D40" s="135"/>
      <c r="E40" s="65" t="s">
        <v>366</v>
      </c>
      <c r="F40" s="67"/>
      <c r="G40" s="66" t="s">
        <v>34</v>
      </c>
      <c r="H40" s="67"/>
      <c r="I40" s="68" t="s">
        <v>34</v>
      </c>
      <c r="J40" s="69" t="s">
        <v>368</v>
      </c>
      <c r="K40" s="67"/>
      <c r="L40" s="66" t="s">
        <v>20</v>
      </c>
      <c r="M40" s="69"/>
      <c r="N40" s="68" t="s">
        <v>325</v>
      </c>
      <c r="O40" s="65" t="s">
        <v>354</v>
      </c>
      <c r="P40" s="67"/>
      <c r="Q40" s="66" t="s">
        <v>34</v>
      </c>
      <c r="R40" s="69"/>
      <c r="S40" s="68" t="s">
        <v>36</v>
      </c>
      <c r="T40" s="65" t="s">
        <v>378</v>
      </c>
      <c r="U40" s="67"/>
      <c r="V40" s="66" t="s">
        <v>20</v>
      </c>
      <c r="W40" s="69"/>
      <c r="X40" s="68" t="s">
        <v>24</v>
      </c>
      <c r="Y40" s="65" t="s">
        <v>35</v>
      </c>
      <c r="Z40" s="71" t="s">
        <v>347</v>
      </c>
      <c r="AA40" s="72"/>
      <c r="AB40" s="73"/>
    </row>
    <row r="41" spans="1:28" s="4" customFormat="1" ht="15" customHeight="1">
      <c r="A41" s="51" t="s">
        <v>33</v>
      </c>
      <c r="B41" s="132" t="s">
        <v>198</v>
      </c>
      <c r="C41" s="132" t="s">
        <v>85</v>
      </c>
      <c r="D41" s="139">
        <v>2008</v>
      </c>
      <c r="E41" s="53">
        <v>2</v>
      </c>
      <c r="F41" s="55">
        <v>10</v>
      </c>
      <c r="G41" s="54">
        <v>8.9</v>
      </c>
      <c r="H41" s="55"/>
      <c r="I41" s="56">
        <f>E41+G41-H41</f>
        <v>10.9</v>
      </c>
      <c r="J41" s="57">
        <v>2</v>
      </c>
      <c r="K41" s="55">
        <v>10</v>
      </c>
      <c r="L41" s="54">
        <v>7.27</v>
      </c>
      <c r="M41" s="55"/>
      <c r="N41" s="56">
        <f>J41+L41-M41</f>
        <v>9.27</v>
      </c>
      <c r="O41" s="53">
        <v>3.2</v>
      </c>
      <c r="P41" s="55">
        <v>10</v>
      </c>
      <c r="Q41" s="54">
        <v>6.33</v>
      </c>
      <c r="R41" s="57"/>
      <c r="S41" s="56">
        <f>O41+Q41-R41</f>
        <v>9.530000000000001</v>
      </c>
      <c r="T41" s="53">
        <v>3.8</v>
      </c>
      <c r="U41" s="55">
        <v>10</v>
      </c>
      <c r="V41" s="54">
        <v>7.8</v>
      </c>
      <c r="W41" s="57"/>
      <c r="X41" s="56">
        <f>T41+V41-W41</f>
        <v>11.6</v>
      </c>
      <c r="Y41" s="58">
        <f>SUM(E41+J41+O41+T41)</f>
        <v>11</v>
      </c>
      <c r="Z41" s="59">
        <f>SUM(G41+L41+Q41+V41)</f>
        <v>30.3</v>
      </c>
      <c r="AA41" s="60">
        <f>$I41+$N41+$S41+$X41</f>
        <v>41.300000000000004</v>
      </c>
      <c r="AB41" s="61"/>
    </row>
    <row r="42" spans="1:28" s="75" customFormat="1" ht="11.25" customHeight="1">
      <c r="A42" s="62"/>
      <c r="B42" s="112" t="s">
        <v>314</v>
      </c>
      <c r="C42" s="110"/>
      <c r="D42" s="135"/>
      <c r="E42" s="65" t="s">
        <v>366</v>
      </c>
      <c r="F42" s="67"/>
      <c r="G42" s="66" t="s">
        <v>18</v>
      </c>
      <c r="H42" s="67"/>
      <c r="I42" s="68" t="s">
        <v>18</v>
      </c>
      <c r="J42" s="69" t="s">
        <v>360</v>
      </c>
      <c r="K42" s="67"/>
      <c r="L42" s="66" t="s">
        <v>35</v>
      </c>
      <c r="M42" s="69"/>
      <c r="N42" s="68" t="s">
        <v>35</v>
      </c>
      <c r="O42" s="65" t="s">
        <v>354</v>
      </c>
      <c r="P42" s="67"/>
      <c r="Q42" s="66" t="s">
        <v>38</v>
      </c>
      <c r="R42" s="69"/>
      <c r="S42" s="68" t="s">
        <v>38</v>
      </c>
      <c r="T42" s="65" t="s">
        <v>376</v>
      </c>
      <c r="U42" s="67"/>
      <c r="V42" s="66" t="s">
        <v>343</v>
      </c>
      <c r="W42" s="69"/>
      <c r="X42" s="68" t="s">
        <v>380</v>
      </c>
      <c r="Y42" s="65" t="s">
        <v>23</v>
      </c>
      <c r="Z42" s="71" t="s">
        <v>35</v>
      </c>
      <c r="AA42" s="72"/>
      <c r="AB42" s="73"/>
    </row>
    <row r="43" spans="1:28" s="4" customFormat="1" ht="15" customHeight="1">
      <c r="A43" s="51" t="s">
        <v>34</v>
      </c>
      <c r="B43" s="132" t="s">
        <v>129</v>
      </c>
      <c r="C43" s="132" t="s">
        <v>50</v>
      </c>
      <c r="D43" s="139">
        <v>2008</v>
      </c>
      <c r="E43" s="53">
        <v>2</v>
      </c>
      <c r="F43" s="55">
        <v>10</v>
      </c>
      <c r="G43" s="54">
        <v>8.47</v>
      </c>
      <c r="H43" s="55"/>
      <c r="I43" s="56">
        <f>E43+G43-H43</f>
        <v>10.47</v>
      </c>
      <c r="J43" s="57">
        <v>1.9</v>
      </c>
      <c r="K43" s="55">
        <v>10</v>
      </c>
      <c r="L43" s="54">
        <v>7.67</v>
      </c>
      <c r="M43" s="55"/>
      <c r="N43" s="56">
        <f>J43+L43-M43</f>
        <v>9.57</v>
      </c>
      <c r="O43" s="53">
        <v>3</v>
      </c>
      <c r="P43" s="55">
        <v>10</v>
      </c>
      <c r="Q43" s="54">
        <v>7.87</v>
      </c>
      <c r="R43" s="57"/>
      <c r="S43" s="56">
        <f>O43+Q43-R43</f>
        <v>10.870000000000001</v>
      </c>
      <c r="T43" s="53">
        <v>3.7</v>
      </c>
      <c r="U43" s="55">
        <v>10</v>
      </c>
      <c r="V43" s="54">
        <v>6.55</v>
      </c>
      <c r="W43" s="57"/>
      <c r="X43" s="56">
        <f>T43+V43-W43</f>
        <v>10.25</v>
      </c>
      <c r="Y43" s="58">
        <f>SUM(E43+J43+O43+T43)</f>
        <v>10.600000000000001</v>
      </c>
      <c r="Z43" s="59">
        <f>SUM(G43+L43+Q43+V43)</f>
        <v>30.560000000000002</v>
      </c>
      <c r="AA43" s="60">
        <f>$I43+$N43+$S43+$X43</f>
        <v>41.16</v>
      </c>
      <c r="AB43" s="61"/>
    </row>
    <row r="44" spans="1:28" s="75" customFormat="1" ht="11.25" customHeight="1">
      <c r="A44" s="62"/>
      <c r="B44" s="133" t="s">
        <v>310</v>
      </c>
      <c r="C44" s="110"/>
      <c r="D44" s="135"/>
      <c r="E44" s="65" t="s">
        <v>366</v>
      </c>
      <c r="F44" s="67"/>
      <c r="G44" s="66" t="s">
        <v>363</v>
      </c>
      <c r="H44" s="67"/>
      <c r="I44" s="68" t="s">
        <v>352</v>
      </c>
      <c r="J44" s="69" t="s">
        <v>368</v>
      </c>
      <c r="K44" s="67"/>
      <c r="L44" s="66" t="s">
        <v>342</v>
      </c>
      <c r="M44" s="69"/>
      <c r="N44" s="68" t="s">
        <v>348</v>
      </c>
      <c r="O44" s="65" t="s">
        <v>373</v>
      </c>
      <c r="P44" s="67"/>
      <c r="Q44" s="66" t="s">
        <v>21</v>
      </c>
      <c r="R44" s="69"/>
      <c r="S44" s="68" t="s">
        <v>25</v>
      </c>
      <c r="T44" s="65" t="s">
        <v>377</v>
      </c>
      <c r="U44" s="67"/>
      <c r="V44" s="66" t="s">
        <v>38</v>
      </c>
      <c r="W44" s="69"/>
      <c r="X44" s="68" t="s">
        <v>38</v>
      </c>
      <c r="Y44" s="65" t="s">
        <v>32</v>
      </c>
      <c r="Z44" s="71" t="s">
        <v>33</v>
      </c>
      <c r="AA44" s="72"/>
      <c r="AB44" s="73"/>
    </row>
    <row r="45" spans="1:28" s="4" customFormat="1" ht="15" customHeight="1">
      <c r="A45" s="51" t="s">
        <v>35</v>
      </c>
      <c r="B45" s="132" t="s">
        <v>187</v>
      </c>
      <c r="C45" s="132" t="s">
        <v>83</v>
      </c>
      <c r="D45" s="139">
        <v>2008</v>
      </c>
      <c r="E45" s="53">
        <v>2</v>
      </c>
      <c r="F45" s="55">
        <v>10</v>
      </c>
      <c r="G45" s="54">
        <v>8.24</v>
      </c>
      <c r="H45" s="55"/>
      <c r="I45" s="56">
        <f>E45+G45-H45</f>
        <v>10.24</v>
      </c>
      <c r="J45" s="57">
        <v>1.9</v>
      </c>
      <c r="K45" s="55">
        <v>10</v>
      </c>
      <c r="L45" s="54">
        <v>6.8</v>
      </c>
      <c r="M45" s="55"/>
      <c r="N45" s="56">
        <f>J45+L45-M45</f>
        <v>8.7</v>
      </c>
      <c r="O45" s="53">
        <v>3.2</v>
      </c>
      <c r="P45" s="55">
        <v>10</v>
      </c>
      <c r="Q45" s="54">
        <v>7.9</v>
      </c>
      <c r="R45" s="57"/>
      <c r="S45" s="56">
        <f>O45+Q45-R45</f>
        <v>11.100000000000001</v>
      </c>
      <c r="T45" s="53">
        <v>3</v>
      </c>
      <c r="U45" s="55">
        <v>10</v>
      </c>
      <c r="V45" s="54">
        <v>7.8</v>
      </c>
      <c r="W45" s="57"/>
      <c r="X45" s="56">
        <f>T45+V45-W45</f>
        <v>10.8</v>
      </c>
      <c r="Y45" s="58">
        <f>SUM(E45+J45+O45+T45)</f>
        <v>10.1</v>
      </c>
      <c r="Z45" s="59">
        <f>SUM(G45+L45+Q45+V45)</f>
        <v>30.74</v>
      </c>
      <c r="AA45" s="60">
        <f>$I45+$N45+$S45+$X45</f>
        <v>40.84</v>
      </c>
      <c r="AB45" s="61"/>
    </row>
    <row r="46" spans="1:28" s="75" customFormat="1" ht="11.25" customHeight="1">
      <c r="A46" s="62"/>
      <c r="B46" s="133" t="s">
        <v>167</v>
      </c>
      <c r="C46" s="110"/>
      <c r="D46" s="135"/>
      <c r="E46" s="65" t="s">
        <v>366</v>
      </c>
      <c r="F46" s="67"/>
      <c r="G46" s="66" t="s">
        <v>367</v>
      </c>
      <c r="H46" s="67"/>
      <c r="I46" s="68" t="s">
        <v>350</v>
      </c>
      <c r="J46" s="69" t="s">
        <v>368</v>
      </c>
      <c r="K46" s="67"/>
      <c r="L46" s="66" t="s">
        <v>37</v>
      </c>
      <c r="M46" s="69"/>
      <c r="N46" s="68" t="s">
        <v>38</v>
      </c>
      <c r="O46" s="65" t="s">
        <v>354</v>
      </c>
      <c r="P46" s="67"/>
      <c r="Q46" s="66" t="s">
        <v>20</v>
      </c>
      <c r="R46" s="69"/>
      <c r="S46" s="68" t="s">
        <v>23</v>
      </c>
      <c r="T46" s="65" t="s">
        <v>38</v>
      </c>
      <c r="U46" s="67"/>
      <c r="V46" s="66" t="s">
        <v>343</v>
      </c>
      <c r="W46" s="69"/>
      <c r="X46" s="68" t="s">
        <v>339</v>
      </c>
      <c r="Y46" s="65" t="s">
        <v>36</v>
      </c>
      <c r="Z46" s="71" t="s">
        <v>32</v>
      </c>
      <c r="AA46" s="72"/>
      <c r="AB46" s="73"/>
    </row>
    <row r="47" spans="1:28" s="4" customFormat="1" ht="15" customHeight="1">
      <c r="A47" s="51" t="s">
        <v>36</v>
      </c>
      <c r="B47" s="132" t="s">
        <v>99</v>
      </c>
      <c r="C47" s="132" t="s">
        <v>84</v>
      </c>
      <c r="D47" s="139">
        <v>2008</v>
      </c>
      <c r="E47" s="53">
        <v>2</v>
      </c>
      <c r="F47" s="55">
        <v>10</v>
      </c>
      <c r="G47" s="54">
        <v>8.67</v>
      </c>
      <c r="H47" s="55"/>
      <c r="I47" s="56">
        <f>E47+G47-H47</f>
        <v>10.67</v>
      </c>
      <c r="J47" s="57">
        <v>1.9</v>
      </c>
      <c r="K47" s="55">
        <v>10</v>
      </c>
      <c r="L47" s="54">
        <v>7.67</v>
      </c>
      <c r="M47" s="55"/>
      <c r="N47" s="56">
        <f>J47+L47-M47</f>
        <v>9.57</v>
      </c>
      <c r="O47" s="53">
        <v>3.3</v>
      </c>
      <c r="P47" s="55">
        <v>10</v>
      </c>
      <c r="Q47" s="54">
        <v>6.47</v>
      </c>
      <c r="R47" s="57"/>
      <c r="S47" s="56">
        <f>O47+Q47-R47</f>
        <v>9.77</v>
      </c>
      <c r="T47" s="53">
        <v>3.7</v>
      </c>
      <c r="U47" s="55">
        <v>10</v>
      </c>
      <c r="V47" s="54">
        <v>7.1</v>
      </c>
      <c r="W47" s="57"/>
      <c r="X47" s="56">
        <f>T47+V47-W47</f>
        <v>10.8</v>
      </c>
      <c r="Y47" s="58">
        <f>SUM(E47+J47+O47+T47)</f>
        <v>10.899999999999999</v>
      </c>
      <c r="Z47" s="59">
        <f>SUM(G47+L47+Q47+V47)</f>
        <v>29.909999999999997</v>
      </c>
      <c r="AA47" s="60">
        <f>$I47+$N47+$S47+$X47</f>
        <v>40.81</v>
      </c>
      <c r="AB47" s="61"/>
    </row>
    <row r="48" spans="1:28" s="75" customFormat="1" ht="11.25" customHeight="1">
      <c r="A48" s="62"/>
      <c r="B48" s="110" t="s">
        <v>122</v>
      </c>
      <c r="C48" s="110"/>
      <c r="D48" s="135"/>
      <c r="E48" s="65" t="s">
        <v>366</v>
      </c>
      <c r="F48" s="67"/>
      <c r="G48" s="66" t="s">
        <v>23</v>
      </c>
      <c r="H48" s="67"/>
      <c r="I48" s="68" t="s">
        <v>23</v>
      </c>
      <c r="J48" s="69" t="s">
        <v>368</v>
      </c>
      <c r="K48" s="67"/>
      <c r="L48" s="66" t="s">
        <v>342</v>
      </c>
      <c r="M48" s="69"/>
      <c r="N48" s="68" t="s">
        <v>348</v>
      </c>
      <c r="O48" s="65" t="s">
        <v>362</v>
      </c>
      <c r="P48" s="67"/>
      <c r="Q48" s="66" t="s">
        <v>37</v>
      </c>
      <c r="R48" s="69"/>
      <c r="S48" s="68" t="s">
        <v>37</v>
      </c>
      <c r="T48" s="65" t="s">
        <v>377</v>
      </c>
      <c r="U48" s="67"/>
      <c r="V48" s="66" t="s">
        <v>36</v>
      </c>
      <c r="W48" s="69"/>
      <c r="X48" s="68" t="s">
        <v>339</v>
      </c>
      <c r="Y48" s="65" t="s">
        <v>347</v>
      </c>
      <c r="Z48" s="71" t="s">
        <v>37</v>
      </c>
      <c r="AA48" s="72"/>
      <c r="AB48" s="73"/>
    </row>
    <row r="49" spans="1:28" s="4" customFormat="1" ht="15" customHeight="1">
      <c r="A49" s="51" t="s">
        <v>37</v>
      </c>
      <c r="B49" s="108" t="s">
        <v>162</v>
      </c>
      <c r="C49" s="108" t="s">
        <v>90</v>
      </c>
      <c r="D49" s="136">
        <v>2008</v>
      </c>
      <c r="E49" s="53">
        <v>2</v>
      </c>
      <c r="F49" s="55">
        <v>10</v>
      </c>
      <c r="G49" s="54">
        <v>8.54</v>
      </c>
      <c r="H49" s="55"/>
      <c r="I49" s="56">
        <f>E49+G49-H49</f>
        <v>10.54</v>
      </c>
      <c r="J49" s="57">
        <v>1.9</v>
      </c>
      <c r="K49" s="55">
        <v>10</v>
      </c>
      <c r="L49" s="54">
        <v>6.83</v>
      </c>
      <c r="M49" s="55"/>
      <c r="N49" s="56">
        <f>J49+L49-M49</f>
        <v>8.73</v>
      </c>
      <c r="O49" s="53">
        <v>3.3</v>
      </c>
      <c r="P49" s="55">
        <v>10</v>
      </c>
      <c r="Q49" s="54">
        <v>7.17</v>
      </c>
      <c r="R49" s="57"/>
      <c r="S49" s="56">
        <f>O49+Q49-R49</f>
        <v>10.469999999999999</v>
      </c>
      <c r="T49" s="53">
        <v>3.2</v>
      </c>
      <c r="U49" s="55">
        <v>10</v>
      </c>
      <c r="V49" s="54">
        <v>7.5</v>
      </c>
      <c r="W49" s="57"/>
      <c r="X49" s="56">
        <f>T49+V49-W49</f>
        <v>10.7</v>
      </c>
      <c r="Y49" s="58">
        <f>SUM(E49+J49+O49+T49)</f>
        <v>10.399999999999999</v>
      </c>
      <c r="Z49" s="59">
        <f>SUM(G49+L49+Q49+V49)</f>
        <v>30.04</v>
      </c>
      <c r="AA49" s="60">
        <f>$I49+$N49+$S49+$X49</f>
        <v>40.44</v>
      </c>
      <c r="AB49" s="61"/>
    </row>
    <row r="50" spans="1:28" s="75" customFormat="1" ht="11.25" customHeight="1">
      <c r="A50" s="62"/>
      <c r="B50" s="133" t="s">
        <v>160</v>
      </c>
      <c r="C50" s="133"/>
      <c r="D50" s="134"/>
      <c r="E50" s="65" t="s">
        <v>366</v>
      </c>
      <c r="F50" s="67"/>
      <c r="G50" s="66" t="s">
        <v>25</v>
      </c>
      <c r="H50" s="67"/>
      <c r="I50" s="68" t="s">
        <v>25</v>
      </c>
      <c r="J50" s="69" t="s">
        <v>368</v>
      </c>
      <c r="K50" s="67"/>
      <c r="L50" s="66" t="s">
        <v>36</v>
      </c>
      <c r="M50" s="69"/>
      <c r="N50" s="68" t="s">
        <v>37</v>
      </c>
      <c r="O50" s="65" t="s">
        <v>362</v>
      </c>
      <c r="P50" s="67"/>
      <c r="Q50" s="66" t="s">
        <v>33</v>
      </c>
      <c r="R50" s="69"/>
      <c r="S50" s="68" t="s">
        <v>32</v>
      </c>
      <c r="T50" s="65" t="s">
        <v>34</v>
      </c>
      <c r="U50" s="67"/>
      <c r="V50" s="66" t="s">
        <v>328</v>
      </c>
      <c r="W50" s="69"/>
      <c r="X50" s="68" t="s">
        <v>35</v>
      </c>
      <c r="Y50" s="65" t="s">
        <v>383</v>
      </c>
      <c r="Z50" s="71" t="s">
        <v>36</v>
      </c>
      <c r="AA50" s="72"/>
      <c r="AB50" s="73"/>
    </row>
    <row r="51" spans="1:28" s="4" customFormat="1" ht="15" customHeight="1">
      <c r="A51" s="51" t="s">
        <v>38</v>
      </c>
      <c r="B51" s="132" t="s">
        <v>54</v>
      </c>
      <c r="C51" s="132" t="s">
        <v>55</v>
      </c>
      <c r="D51" s="139">
        <v>2008</v>
      </c>
      <c r="E51" s="53">
        <v>2</v>
      </c>
      <c r="F51" s="55">
        <v>10</v>
      </c>
      <c r="G51" s="54">
        <v>6.8</v>
      </c>
      <c r="H51" s="55"/>
      <c r="I51" s="56">
        <f>E51+G51-H51</f>
        <v>8.8</v>
      </c>
      <c r="J51" s="57">
        <v>1.9</v>
      </c>
      <c r="K51" s="55">
        <v>10</v>
      </c>
      <c r="L51" s="54">
        <v>7.4</v>
      </c>
      <c r="M51" s="55"/>
      <c r="N51" s="56">
        <f>J51+L51-M51</f>
        <v>9.3</v>
      </c>
      <c r="O51" s="53">
        <v>2.8</v>
      </c>
      <c r="P51" s="55">
        <v>10</v>
      </c>
      <c r="Q51" s="54">
        <v>7.83</v>
      </c>
      <c r="R51" s="57"/>
      <c r="S51" s="56">
        <f>O51+Q51-R51</f>
        <v>10.629999999999999</v>
      </c>
      <c r="T51" s="53">
        <v>3.1</v>
      </c>
      <c r="U51" s="55">
        <v>10</v>
      </c>
      <c r="V51" s="54">
        <v>7.5</v>
      </c>
      <c r="W51" s="57"/>
      <c r="X51" s="56">
        <f>T51+V51-W51</f>
        <v>10.6</v>
      </c>
      <c r="Y51" s="58">
        <f>SUM(E51+J51+O51+T51)</f>
        <v>9.799999999999999</v>
      </c>
      <c r="Z51" s="59">
        <f>SUM(G51+L51+Q51+V51)</f>
        <v>29.53</v>
      </c>
      <c r="AA51" s="60">
        <f>$I51+$N51+$S51+$X51</f>
        <v>39.33</v>
      </c>
      <c r="AB51" s="61"/>
    </row>
    <row r="52" spans="1:28" s="75" customFormat="1" ht="11.25" customHeight="1" thickBot="1">
      <c r="A52" s="121"/>
      <c r="B52" s="122" t="s">
        <v>48</v>
      </c>
      <c r="C52" s="122"/>
      <c r="D52" s="167"/>
      <c r="E52" s="124" t="s">
        <v>366</v>
      </c>
      <c r="F52" s="125"/>
      <c r="G52" s="126" t="s">
        <v>38</v>
      </c>
      <c r="H52" s="125"/>
      <c r="I52" s="127" t="s">
        <v>38</v>
      </c>
      <c r="J52" s="128" t="s">
        <v>368</v>
      </c>
      <c r="K52" s="125"/>
      <c r="L52" s="126" t="s">
        <v>33</v>
      </c>
      <c r="M52" s="128"/>
      <c r="N52" s="127" t="s">
        <v>34</v>
      </c>
      <c r="O52" s="124" t="s">
        <v>38</v>
      </c>
      <c r="P52" s="125"/>
      <c r="Q52" s="126" t="s">
        <v>22</v>
      </c>
      <c r="R52" s="128"/>
      <c r="S52" s="127" t="s">
        <v>31</v>
      </c>
      <c r="T52" s="124" t="s">
        <v>378</v>
      </c>
      <c r="U52" s="125"/>
      <c r="V52" s="126" t="s">
        <v>328</v>
      </c>
      <c r="W52" s="128"/>
      <c r="X52" s="127" t="s">
        <v>381</v>
      </c>
      <c r="Y52" s="124" t="s">
        <v>38</v>
      </c>
      <c r="Z52" s="130" t="s">
        <v>38</v>
      </c>
      <c r="AA52" s="131"/>
      <c r="AB52" s="73"/>
    </row>
    <row r="53" spans="1:28" s="75" customFormat="1" ht="6.75" customHeight="1">
      <c r="A53" s="76"/>
      <c r="B53" s="77"/>
      <c r="C53" s="77"/>
      <c r="D53" s="78"/>
      <c r="E53" s="79"/>
      <c r="F53" s="79"/>
      <c r="G53" s="80"/>
      <c r="H53" s="79"/>
      <c r="I53" s="81"/>
      <c r="J53" s="82"/>
      <c r="K53" s="79"/>
      <c r="L53" s="81"/>
      <c r="M53" s="82"/>
      <c r="N53" s="81"/>
      <c r="O53" s="83"/>
      <c r="P53" s="79"/>
      <c r="Q53" s="84"/>
      <c r="R53" s="83"/>
      <c r="S53" s="81"/>
      <c r="T53" s="82"/>
      <c r="U53" s="79"/>
      <c r="V53" s="84"/>
      <c r="W53" s="83"/>
      <c r="X53" s="81"/>
      <c r="Y53" s="82"/>
      <c r="Z53" s="81"/>
      <c r="AA53" s="7"/>
      <c r="AB53" s="21"/>
    </row>
    <row r="54" spans="1:27" s="2" customFormat="1" ht="15" customHeight="1">
      <c r="A54" s="176" t="s">
        <v>26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1"/>
      <c r="T54" s="12"/>
      <c r="U54" s="12"/>
      <c r="V54" s="11"/>
      <c r="W54" s="12"/>
      <c r="X54" s="11"/>
      <c r="Y54" s="12"/>
      <c r="Z54" s="11"/>
      <c r="AA54" s="11"/>
    </row>
    <row r="55" spans="3:27" s="3" customFormat="1" ht="6" customHeight="1">
      <c r="C55" s="13"/>
      <c r="D55" s="14"/>
      <c r="E55" s="15"/>
      <c r="F55" s="17"/>
      <c r="G55" s="16"/>
      <c r="H55" s="17"/>
      <c r="I55" s="16"/>
      <c r="J55" s="17"/>
      <c r="K55" s="17"/>
      <c r="L55" s="16"/>
      <c r="M55" s="17"/>
      <c r="N55" s="16"/>
      <c r="O55" s="17"/>
      <c r="P55" s="17"/>
      <c r="Q55" s="16"/>
      <c r="R55" s="17"/>
      <c r="S55" s="16"/>
      <c r="T55" s="17"/>
      <c r="U55" s="17"/>
      <c r="V55" s="16"/>
      <c r="W55" s="17"/>
      <c r="X55" s="16"/>
      <c r="Y55" s="17"/>
      <c r="Z55" s="16"/>
      <c r="AA55" s="16"/>
    </row>
    <row r="56" spans="1:28" s="4" customFormat="1" ht="13.5">
      <c r="A56" s="180" t="s">
        <v>27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"/>
    </row>
    <row r="57" spans="1:28" s="4" customFormat="1" ht="13.5">
      <c r="A57" s="180" t="s">
        <v>30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"/>
    </row>
    <row r="58" spans="1:28" s="4" customFormat="1" ht="13.5">
      <c r="A58" s="180" t="s">
        <v>28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"/>
    </row>
    <row r="59" spans="1:28" s="4" customFormat="1" ht="13.5">
      <c r="A59" s="180" t="s">
        <v>29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"/>
    </row>
    <row r="60" spans="1:36" ht="6.75" customHeight="1">
      <c r="A60" s="19"/>
      <c r="C60" s="20"/>
      <c r="D60" s="21"/>
      <c r="E60" s="8"/>
      <c r="F60" s="22"/>
      <c r="G60" s="9"/>
      <c r="H60" s="22"/>
      <c r="I60" s="7"/>
      <c r="K60" s="22"/>
      <c r="M60" s="22"/>
      <c r="N60" s="9"/>
      <c r="P60" s="22"/>
      <c r="Q60" s="10"/>
      <c r="R60" s="23"/>
      <c r="S60" s="24"/>
      <c r="T60" s="23"/>
      <c r="U60" s="22"/>
      <c r="V60" s="24"/>
      <c r="W60" s="23"/>
      <c r="X60" s="24"/>
      <c r="Y60" s="23"/>
      <c r="Z60" s="24"/>
      <c r="AA60" s="24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56.25" customHeight="1">
      <c r="A61" s="174" t="s">
        <v>400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C61" s="1"/>
      <c r="AD61" s="1"/>
      <c r="AE61" s="1"/>
      <c r="AF61" s="1"/>
      <c r="AG61" s="1"/>
      <c r="AH61" s="1"/>
      <c r="AI61" s="1"/>
      <c r="AJ61" s="1"/>
    </row>
    <row r="62" spans="1:36" ht="19.5">
      <c r="A62" s="106"/>
      <c r="B62" s="1"/>
      <c r="C62" s="1"/>
      <c r="AC62" s="1"/>
      <c r="AD62" s="1"/>
      <c r="AE62" s="1"/>
      <c r="AF62" s="1"/>
      <c r="AG62" s="1"/>
      <c r="AH62" s="1"/>
      <c r="AI62" s="1"/>
      <c r="AJ62" s="1"/>
    </row>
    <row r="63" spans="1:36" ht="19.5">
      <c r="A63" s="107"/>
      <c r="B63" s="1"/>
      <c r="C63" s="119"/>
      <c r="AC63" s="1"/>
      <c r="AD63" s="1"/>
      <c r="AE63" s="1"/>
      <c r="AF63" s="1"/>
      <c r="AG63" s="1"/>
      <c r="AH63" s="1"/>
      <c r="AI63" s="1"/>
      <c r="AJ63" s="1"/>
    </row>
    <row r="64" spans="29:36" ht="12.75">
      <c r="AC64" s="1"/>
      <c r="AD64" s="1"/>
      <c r="AE64" s="1"/>
      <c r="AF64" s="1"/>
      <c r="AG64" s="1"/>
      <c r="AH64" s="1"/>
      <c r="AI64" s="1"/>
      <c r="AJ64" s="1"/>
    </row>
    <row r="65" spans="33:36" ht="12.75">
      <c r="AG65" s="1"/>
      <c r="AH65" s="1"/>
      <c r="AI65" s="1"/>
      <c r="AJ65" s="1"/>
    </row>
    <row r="66" spans="33:36" ht="12.75">
      <c r="AG66" s="1"/>
      <c r="AH66" s="1"/>
      <c r="AI66" s="1"/>
      <c r="AJ66" s="1"/>
    </row>
    <row r="67" spans="33:36" ht="12.75">
      <c r="AG67" s="1"/>
      <c r="AH67" s="1"/>
      <c r="AI67" s="1"/>
      <c r="AJ67" s="1"/>
    </row>
    <row r="68" spans="33:36" ht="12.75">
      <c r="AG68" s="1"/>
      <c r="AH68" s="1"/>
      <c r="AI68" s="1"/>
      <c r="AJ68" s="1"/>
    </row>
    <row r="69" spans="33:36" ht="12.75">
      <c r="AG69" s="1"/>
      <c r="AH69" s="1"/>
      <c r="AI69" s="1"/>
      <c r="AJ69" s="1"/>
    </row>
    <row r="70" spans="33:36" ht="12.75">
      <c r="AG70" s="1"/>
      <c r="AH70" s="1"/>
      <c r="AI70" s="1"/>
      <c r="AJ70" s="1"/>
    </row>
    <row r="71" spans="33:36" ht="12.75">
      <c r="AG71" s="1"/>
      <c r="AH71" s="1"/>
      <c r="AI71" s="1"/>
      <c r="AJ71" s="1"/>
    </row>
    <row r="72" spans="33:36" ht="12.75">
      <c r="AG72" s="1"/>
      <c r="AH72" s="1"/>
      <c r="AI72" s="1"/>
      <c r="AJ72" s="1"/>
    </row>
    <row r="73" spans="33:36" ht="12.75">
      <c r="AG73" s="1"/>
      <c r="AH73" s="1"/>
      <c r="AI73" s="1"/>
      <c r="AJ73" s="1"/>
    </row>
    <row r="74" spans="33:36" ht="12.75">
      <c r="AG74" s="1"/>
      <c r="AH74" s="1"/>
      <c r="AI74" s="1"/>
      <c r="AJ74" s="1"/>
    </row>
    <row r="75" spans="33:36" ht="12.75">
      <c r="AG75" s="1"/>
      <c r="AH75" s="1"/>
      <c r="AI75" s="1"/>
      <c r="AJ75" s="1"/>
    </row>
    <row r="76" spans="33:36" ht="12.75">
      <c r="AG76" s="1"/>
      <c r="AH76" s="1"/>
      <c r="AI76" s="1"/>
      <c r="AJ76" s="1"/>
    </row>
    <row r="77" spans="33:36" ht="12.75">
      <c r="AG77" s="1"/>
      <c r="AH77" s="1"/>
      <c r="AI77" s="1"/>
      <c r="AJ77" s="1"/>
    </row>
    <row r="78" spans="33:36" ht="12.75">
      <c r="AG78" s="1"/>
      <c r="AH78" s="1"/>
      <c r="AI78" s="1"/>
      <c r="AJ78" s="1"/>
    </row>
    <row r="79" spans="33:36" ht="12.75">
      <c r="AG79" s="1"/>
      <c r="AH79" s="1"/>
      <c r="AI79" s="1"/>
      <c r="AJ79" s="1"/>
    </row>
    <row r="80" spans="33:36" ht="12.75">
      <c r="AG80" s="1"/>
      <c r="AH80" s="1"/>
      <c r="AI80" s="1"/>
      <c r="AJ80" s="1"/>
    </row>
    <row r="81" spans="33:36" ht="12.75">
      <c r="AG81" s="1"/>
      <c r="AH81" s="1"/>
      <c r="AI81" s="1"/>
      <c r="AJ81" s="1"/>
    </row>
    <row r="82" spans="33:36" ht="12.75">
      <c r="AG82" s="1"/>
      <c r="AH82" s="1"/>
      <c r="AI82" s="1"/>
      <c r="AJ82" s="1"/>
    </row>
    <row r="83" spans="33:36" ht="12.75">
      <c r="AG83" s="1"/>
      <c r="AH83" s="1"/>
      <c r="AI83" s="1"/>
      <c r="AJ83" s="1"/>
    </row>
    <row r="84" spans="33:36" ht="12.75">
      <c r="AG84" s="1"/>
      <c r="AH84" s="1"/>
      <c r="AI84" s="1"/>
      <c r="AJ84" s="1"/>
    </row>
    <row r="85" spans="33:36" ht="12.75">
      <c r="AG85" s="1"/>
      <c r="AH85" s="1"/>
      <c r="AI85" s="1"/>
      <c r="AJ85" s="1"/>
    </row>
    <row r="86" spans="33:36" ht="12.75">
      <c r="AG86" s="1"/>
      <c r="AH86" s="1"/>
      <c r="AI86" s="1"/>
      <c r="AJ86" s="1"/>
    </row>
    <row r="87" spans="33:36" ht="12.75">
      <c r="AG87" s="1"/>
      <c r="AH87" s="1"/>
      <c r="AI87" s="1"/>
      <c r="AJ87" s="1"/>
    </row>
    <row r="88" spans="33:36" ht="12.75">
      <c r="AG88" s="1"/>
      <c r="AH88" s="1"/>
      <c r="AI88" s="1"/>
      <c r="AJ88" s="1"/>
    </row>
    <row r="89" spans="33:36" ht="12.75">
      <c r="AG89" s="1"/>
      <c r="AH89" s="1"/>
      <c r="AI89" s="1"/>
      <c r="AJ89" s="1"/>
    </row>
    <row r="90" spans="33:36" ht="12.75">
      <c r="AG90" s="1"/>
      <c r="AH90" s="1"/>
      <c r="AI90" s="1"/>
      <c r="AJ90" s="1"/>
    </row>
    <row r="91" spans="33:36" ht="12.75">
      <c r="AG91" s="1"/>
      <c r="AH91" s="1"/>
      <c r="AI91" s="1"/>
      <c r="AJ91" s="1"/>
    </row>
    <row r="92" spans="33:36" ht="12.75">
      <c r="AG92" s="1"/>
      <c r="AH92" s="1"/>
      <c r="AI92" s="1"/>
      <c r="AJ92" s="1"/>
    </row>
    <row r="93" spans="33:36" ht="12.75">
      <c r="AG93" s="1"/>
      <c r="AH93" s="1"/>
      <c r="AI93" s="1"/>
      <c r="AJ93" s="1"/>
    </row>
    <row r="94" spans="33:36" ht="12.75">
      <c r="AG94" s="1"/>
      <c r="AH94" s="1"/>
      <c r="AI94" s="1"/>
      <c r="AJ94" s="1"/>
    </row>
    <row r="95" spans="33:36" ht="12.75">
      <c r="AG95" s="1"/>
      <c r="AH95" s="1"/>
      <c r="AI95" s="1"/>
      <c r="AJ95" s="1"/>
    </row>
    <row r="96" spans="33:36" ht="12.75">
      <c r="AG96" s="1"/>
      <c r="AH96" s="1"/>
      <c r="AI96" s="1"/>
      <c r="AJ96" s="1"/>
    </row>
    <row r="97" spans="33:36" ht="12.75">
      <c r="AG97" s="1"/>
      <c r="AH97" s="1"/>
      <c r="AI97" s="1"/>
      <c r="AJ97" s="1"/>
    </row>
    <row r="98" spans="33:36" ht="12.75">
      <c r="AG98" s="1"/>
      <c r="AH98" s="1"/>
      <c r="AI98" s="1"/>
      <c r="AJ98" s="1"/>
    </row>
    <row r="99" spans="33:36" ht="12.75">
      <c r="AG99" s="1"/>
      <c r="AH99" s="1"/>
      <c r="AI99" s="1"/>
      <c r="AJ99" s="1"/>
    </row>
    <row r="100" spans="33:36" ht="12.75">
      <c r="AG100" s="1"/>
      <c r="AH100" s="1"/>
      <c r="AI100" s="1"/>
      <c r="AJ100" s="1"/>
    </row>
    <row r="101" spans="33:36" ht="12.75">
      <c r="AG101" s="1"/>
      <c r="AH101" s="1"/>
      <c r="AI101" s="1"/>
      <c r="AJ101" s="1"/>
    </row>
    <row r="102" spans="33:36" ht="12.75">
      <c r="AG102" s="1"/>
      <c r="AH102" s="1"/>
      <c r="AI102" s="1"/>
      <c r="AJ102" s="1"/>
    </row>
    <row r="103" spans="33:36" ht="12.75">
      <c r="AG103" s="1"/>
      <c r="AH103" s="1"/>
      <c r="AI103" s="1"/>
      <c r="AJ103" s="1"/>
    </row>
    <row r="104" spans="33:36" ht="12.75">
      <c r="AG104" s="1"/>
      <c r="AH104" s="1"/>
      <c r="AI104" s="1"/>
      <c r="AJ104" s="1"/>
    </row>
    <row r="105" spans="33:36" ht="12.75">
      <c r="AG105" s="1"/>
      <c r="AH105" s="1"/>
      <c r="AI105" s="1"/>
      <c r="AJ105" s="1"/>
    </row>
    <row r="106" spans="33:36" ht="12.75">
      <c r="AG106" s="1"/>
      <c r="AH106" s="1"/>
      <c r="AI106" s="1"/>
      <c r="AJ106" s="1"/>
    </row>
    <row r="107" spans="33:36" ht="12.75">
      <c r="AG107" s="1"/>
      <c r="AH107" s="1"/>
      <c r="AI107" s="1"/>
      <c r="AJ107" s="1"/>
    </row>
    <row r="108" spans="33:36" ht="12.75">
      <c r="AG108" s="1"/>
      <c r="AH108" s="1"/>
      <c r="AI108" s="1"/>
      <c r="AJ108" s="1"/>
    </row>
    <row r="109" spans="33:36" ht="12.75">
      <c r="AG109" s="1"/>
      <c r="AH109" s="1"/>
      <c r="AI109" s="1"/>
      <c r="AJ109" s="1"/>
    </row>
    <row r="110" spans="33:36" ht="12.75">
      <c r="AG110" s="1"/>
      <c r="AH110" s="1"/>
      <c r="AI110" s="1"/>
      <c r="AJ110" s="1"/>
    </row>
  </sheetData>
  <sheetProtection/>
  <mergeCells count="13">
    <mergeCell ref="E1:V1"/>
    <mergeCell ref="B3:AA3"/>
    <mergeCell ref="W1:AA1"/>
    <mergeCell ref="A59:AA59"/>
    <mergeCell ref="A61:AA61"/>
    <mergeCell ref="E5:I5"/>
    <mergeCell ref="J5:N5"/>
    <mergeCell ref="O5:S5"/>
    <mergeCell ref="T5:X5"/>
    <mergeCell ref="A54:R54"/>
    <mergeCell ref="A56:AA56"/>
    <mergeCell ref="A57:AA57"/>
    <mergeCell ref="A58:AA58"/>
  </mergeCells>
  <printOptions/>
  <pageMargins left="0.42" right="0.2" top="0.19" bottom="0.14" header="0.13" footer="0.13"/>
  <pageSetup fitToHeight="0" fitToWidth="1" horizontalDpi="1200" verticalDpi="12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L114"/>
  <sheetViews>
    <sheetView zoomScalePageLayoutView="0" workbookViewId="0" topLeftCell="A1">
      <pane ySplit="6" topLeftCell="BM7" activePane="bottomLeft" state="frozen"/>
      <selection pane="topLeft" activeCell="N19" sqref="N19"/>
      <selection pane="bottomLeft"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8" width="9.140625" style="85" customWidth="1"/>
    <col min="39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s="40" customFormat="1" ht="15.75" customHeight="1">
      <c r="A3" s="37"/>
      <c r="B3" s="172" t="s">
        <v>75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28" s="4" customFormat="1" ht="15" customHeight="1">
      <c r="A7" s="153" t="s">
        <v>11</v>
      </c>
      <c r="B7" s="166" t="s">
        <v>109</v>
      </c>
      <c r="C7" s="166" t="s">
        <v>87</v>
      </c>
      <c r="D7" s="165">
        <v>2006</v>
      </c>
      <c r="E7" s="155">
        <v>2.8</v>
      </c>
      <c r="F7" s="156">
        <v>10</v>
      </c>
      <c r="G7" s="157">
        <v>8.9</v>
      </c>
      <c r="H7" s="156"/>
      <c r="I7" s="158">
        <f>E7+G7-H7</f>
        <v>11.7</v>
      </c>
      <c r="J7" s="159">
        <v>3</v>
      </c>
      <c r="K7" s="156">
        <v>10</v>
      </c>
      <c r="L7" s="157">
        <v>7.8</v>
      </c>
      <c r="M7" s="156"/>
      <c r="N7" s="158">
        <f>J7+L7-M7</f>
        <v>10.8</v>
      </c>
      <c r="O7" s="155">
        <v>4.1</v>
      </c>
      <c r="P7" s="156">
        <v>10</v>
      </c>
      <c r="Q7" s="157">
        <v>8.5</v>
      </c>
      <c r="R7" s="159"/>
      <c r="S7" s="158">
        <f>O7+Q7-R7</f>
        <v>12.6</v>
      </c>
      <c r="T7" s="155">
        <v>4.1</v>
      </c>
      <c r="U7" s="156">
        <v>10</v>
      </c>
      <c r="V7" s="157">
        <v>8.53</v>
      </c>
      <c r="W7" s="159"/>
      <c r="X7" s="158">
        <f>T7+V7-W7</f>
        <v>12.629999999999999</v>
      </c>
      <c r="Y7" s="160">
        <f>SUM(E7+J7+O7+T7)</f>
        <v>13.999999999999998</v>
      </c>
      <c r="Z7" s="161">
        <f>SUM(G7+L7+Q7+V7)</f>
        <v>33.73</v>
      </c>
      <c r="AA7" s="162">
        <f>$I7+$N7+$S7+$X7</f>
        <v>47.730000000000004</v>
      </c>
      <c r="AB7" s="61"/>
    </row>
    <row r="8" spans="1:28" s="74" customFormat="1" ht="11.25" customHeight="1">
      <c r="A8" s="62"/>
      <c r="B8" s="110" t="s">
        <v>188</v>
      </c>
      <c r="C8" s="110"/>
      <c r="D8" s="114"/>
      <c r="E8" s="65" t="s">
        <v>374</v>
      </c>
      <c r="F8" s="67"/>
      <c r="G8" s="66" t="s">
        <v>22</v>
      </c>
      <c r="H8" s="67"/>
      <c r="I8" s="68" t="s">
        <v>12</v>
      </c>
      <c r="J8" s="69" t="s">
        <v>374</v>
      </c>
      <c r="K8" s="67"/>
      <c r="L8" s="66" t="s">
        <v>14</v>
      </c>
      <c r="M8" s="69"/>
      <c r="N8" s="68" t="s">
        <v>330</v>
      </c>
      <c r="O8" s="65" t="s">
        <v>338</v>
      </c>
      <c r="P8" s="67"/>
      <c r="Q8" s="66" t="s">
        <v>14</v>
      </c>
      <c r="R8" s="69"/>
      <c r="S8" s="68" t="s">
        <v>338</v>
      </c>
      <c r="T8" s="65" t="s">
        <v>338</v>
      </c>
      <c r="U8" s="67"/>
      <c r="V8" s="66" t="s">
        <v>12</v>
      </c>
      <c r="W8" s="69"/>
      <c r="X8" s="68" t="s">
        <v>12</v>
      </c>
      <c r="Y8" s="65" t="s">
        <v>11</v>
      </c>
      <c r="Z8" s="71" t="s">
        <v>12</v>
      </c>
      <c r="AA8" s="72"/>
      <c r="AB8" s="73"/>
    </row>
    <row r="9" spans="1:28" s="4" customFormat="1" ht="15" customHeight="1">
      <c r="A9" s="91" t="s">
        <v>12</v>
      </c>
      <c r="B9" s="137" t="s">
        <v>292</v>
      </c>
      <c r="C9" s="137" t="s">
        <v>293</v>
      </c>
      <c r="D9" s="136">
        <v>2006</v>
      </c>
      <c r="E9" s="53">
        <v>2.8</v>
      </c>
      <c r="F9" s="55">
        <v>10</v>
      </c>
      <c r="G9" s="54">
        <v>8.67</v>
      </c>
      <c r="H9" s="55"/>
      <c r="I9" s="56">
        <f>E9+G9-H9</f>
        <v>11.469999999999999</v>
      </c>
      <c r="J9" s="57">
        <v>2.9</v>
      </c>
      <c r="K9" s="55">
        <v>10</v>
      </c>
      <c r="L9" s="54">
        <v>8.4</v>
      </c>
      <c r="M9" s="55"/>
      <c r="N9" s="56">
        <f>J9+L9-M9</f>
        <v>11.3</v>
      </c>
      <c r="O9" s="53">
        <v>3.8</v>
      </c>
      <c r="P9" s="55">
        <v>10</v>
      </c>
      <c r="Q9" s="54">
        <v>8.23</v>
      </c>
      <c r="R9" s="57"/>
      <c r="S9" s="56">
        <f>O9+Q9-R9</f>
        <v>12.030000000000001</v>
      </c>
      <c r="T9" s="53">
        <v>4.1</v>
      </c>
      <c r="U9" s="55">
        <v>10</v>
      </c>
      <c r="V9" s="54">
        <v>8.67</v>
      </c>
      <c r="W9" s="57"/>
      <c r="X9" s="56">
        <f>T9+V9-W9</f>
        <v>12.77</v>
      </c>
      <c r="Y9" s="58">
        <f>SUM(E9+J9+O9+T9)</f>
        <v>13.6</v>
      </c>
      <c r="Z9" s="59">
        <f>SUM(G9+L9+Q9+V9)</f>
        <v>33.97</v>
      </c>
      <c r="AA9" s="60">
        <f>$I9+$N9+$S9+$X9</f>
        <v>47.56999999999999</v>
      </c>
      <c r="AB9" s="61"/>
    </row>
    <row r="10" spans="1:28" s="74" customFormat="1" ht="11.25" customHeight="1">
      <c r="A10" s="62"/>
      <c r="B10" s="133" t="s">
        <v>189</v>
      </c>
      <c r="C10" s="133"/>
      <c r="D10" s="134"/>
      <c r="E10" s="65" t="s">
        <v>374</v>
      </c>
      <c r="F10" s="67"/>
      <c r="G10" s="66" t="s">
        <v>24</v>
      </c>
      <c r="H10" s="67"/>
      <c r="I10" s="68" t="s">
        <v>13</v>
      </c>
      <c r="J10" s="69" t="s">
        <v>387</v>
      </c>
      <c r="K10" s="67"/>
      <c r="L10" s="66" t="s">
        <v>338</v>
      </c>
      <c r="M10" s="69"/>
      <c r="N10" s="68" t="s">
        <v>12</v>
      </c>
      <c r="O10" s="65" t="s">
        <v>355</v>
      </c>
      <c r="P10" s="67"/>
      <c r="Q10" s="66" t="s">
        <v>15</v>
      </c>
      <c r="R10" s="69"/>
      <c r="S10" s="68" t="s">
        <v>14</v>
      </c>
      <c r="T10" s="65" t="s">
        <v>338</v>
      </c>
      <c r="U10" s="67"/>
      <c r="V10" s="66" t="s">
        <v>11</v>
      </c>
      <c r="W10" s="69"/>
      <c r="X10" s="68" t="s">
        <v>11</v>
      </c>
      <c r="Y10" s="65" t="s">
        <v>12</v>
      </c>
      <c r="Z10" s="71" t="s">
        <v>11</v>
      </c>
      <c r="AA10" s="72"/>
      <c r="AB10" s="73"/>
    </row>
    <row r="11" spans="1:28" s="4" customFormat="1" ht="15" customHeight="1">
      <c r="A11" s="91" t="s">
        <v>13</v>
      </c>
      <c r="B11" s="137" t="s">
        <v>290</v>
      </c>
      <c r="C11" s="137" t="s">
        <v>131</v>
      </c>
      <c r="D11" s="136" t="s">
        <v>240</v>
      </c>
      <c r="E11" s="53">
        <v>2.8</v>
      </c>
      <c r="F11" s="55">
        <v>10</v>
      </c>
      <c r="G11" s="54">
        <v>8.44</v>
      </c>
      <c r="H11" s="55"/>
      <c r="I11" s="56">
        <f>E11+G11-H11</f>
        <v>11.239999999999998</v>
      </c>
      <c r="J11" s="57">
        <v>3</v>
      </c>
      <c r="K11" s="55">
        <v>10</v>
      </c>
      <c r="L11" s="54">
        <v>7.5</v>
      </c>
      <c r="M11" s="55"/>
      <c r="N11" s="56">
        <f>J11+L11-M11</f>
        <v>10.5</v>
      </c>
      <c r="O11" s="53">
        <v>3.6</v>
      </c>
      <c r="P11" s="55">
        <v>10</v>
      </c>
      <c r="Q11" s="54">
        <v>8.77</v>
      </c>
      <c r="R11" s="57"/>
      <c r="S11" s="56">
        <f>O11+Q11-R11</f>
        <v>12.37</v>
      </c>
      <c r="T11" s="53">
        <v>3.9</v>
      </c>
      <c r="U11" s="55">
        <v>10</v>
      </c>
      <c r="V11" s="54">
        <v>8.37</v>
      </c>
      <c r="W11" s="57"/>
      <c r="X11" s="56">
        <f>T11+V11-W11</f>
        <v>12.27</v>
      </c>
      <c r="Y11" s="58">
        <f>SUM(E11+J11+O11+T11)</f>
        <v>13.3</v>
      </c>
      <c r="Z11" s="59">
        <f>SUM(G11+L11+Q11+V11)</f>
        <v>33.08</v>
      </c>
      <c r="AA11" s="60">
        <f>$I11+$N11+$S11+$X11</f>
        <v>46.379999999999995</v>
      </c>
      <c r="AB11" s="61"/>
    </row>
    <row r="12" spans="1:28" s="74" customFormat="1" ht="11.25" customHeight="1">
      <c r="A12" s="62"/>
      <c r="B12" s="63" t="s">
        <v>291</v>
      </c>
      <c r="C12" s="151"/>
      <c r="D12" s="134"/>
      <c r="E12" s="65" t="s">
        <v>374</v>
      </c>
      <c r="F12" s="67"/>
      <c r="G12" s="66" t="s">
        <v>31</v>
      </c>
      <c r="H12" s="67"/>
      <c r="I12" s="68" t="s">
        <v>322</v>
      </c>
      <c r="J12" s="69" t="s">
        <v>374</v>
      </c>
      <c r="K12" s="67"/>
      <c r="L12" s="66" t="s">
        <v>20</v>
      </c>
      <c r="M12" s="69"/>
      <c r="N12" s="68" t="s">
        <v>17</v>
      </c>
      <c r="O12" s="65" t="s">
        <v>332</v>
      </c>
      <c r="P12" s="67"/>
      <c r="Q12" s="66" t="s">
        <v>12</v>
      </c>
      <c r="R12" s="69"/>
      <c r="S12" s="68" t="s">
        <v>13</v>
      </c>
      <c r="T12" s="65" t="s">
        <v>392</v>
      </c>
      <c r="U12" s="67"/>
      <c r="V12" s="66" t="s">
        <v>14</v>
      </c>
      <c r="W12" s="69"/>
      <c r="X12" s="68" t="s">
        <v>13</v>
      </c>
      <c r="Y12" s="65" t="s">
        <v>13</v>
      </c>
      <c r="Z12" s="71" t="s">
        <v>14</v>
      </c>
      <c r="AA12" s="72"/>
      <c r="AB12" s="73"/>
    </row>
    <row r="13" spans="1:28" s="4" customFormat="1" ht="15" customHeight="1">
      <c r="A13" s="91" t="s">
        <v>14</v>
      </c>
      <c r="B13" s="141" t="s">
        <v>298</v>
      </c>
      <c r="C13" s="141" t="s">
        <v>85</v>
      </c>
      <c r="D13" s="52">
        <v>2007</v>
      </c>
      <c r="E13" s="53">
        <v>2</v>
      </c>
      <c r="F13" s="55">
        <v>10</v>
      </c>
      <c r="G13" s="54">
        <v>9.24</v>
      </c>
      <c r="H13" s="55"/>
      <c r="I13" s="56">
        <f>E13+G13-H13</f>
        <v>11.24</v>
      </c>
      <c r="J13" s="57">
        <v>2.7</v>
      </c>
      <c r="K13" s="55">
        <v>10</v>
      </c>
      <c r="L13" s="54">
        <v>8.1</v>
      </c>
      <c r="M13" s="55"/>
      <c r="N13" s="56">
        <f>J13+L13-M13</f>
        <v>10.8</v>
      </c>
      <c r="O13" s="53">
        <v>3.6</v>
      </c>
      <c r="P13" s="55">
        <v>10</v>
      </c>
      <c r="Q13" s="54">
        <v>8.13</v>
      </c>
      <c r="R13" s="57"/>
      <c r="S13" s="56">
        <f>O13+Q13-R13</f>
        <v>11.73</v>
      </c>
      <c r="T13" s="53">
        <v>4</v>
      </c>
      <c r="U13" s="55">
        <v>10</v>
      </c>
      <c r="V13" s="54">
        <v>7.57</v>
      </c>
      <c r="W13" s="57"/>
      <c r="X13" s="56">
        <f>T13+V13-W13</f>
        <v>11.57</v>
      </c>
      <c r="Y13" s="58">
        <f>SUM(E13+J13+O13+T13)</f>
        <v>12.3</v>
      </c>
      <c r="Z13" s="59">
        <f>SUM(G13+L13+Q13+V13)</f>
        <v>33.04</v>
      </c>
      <c r="AA13" s="60">
        <f>$I13+$N13+$S13+$X13</f>
        <v>45.339999999999996</v>
      </c>
      <c r="AB13" s="61"/>
    </row>
    <row r="14" spans="1:28" s="74" customFormat="1" ht="11.25" customHeight="1">
      <c r="A14" s="62"/>
      <c r="B14" s="110" t="s">
        <v>104</v>
      </c>
      <c r="C14" s="63"/>
      <c r="D14" s="64"/>
      <c r="E14" s="65" t="s">
        <v>384</v>
      </c>
      <c r="F14" s="67"/>
      <c r="G14" s="66" t="s">
        <v>13</v>
      </c>
      <c r="H14" s="67"/>
      <c r="I14" s="68" t="s">
        <v>322</v>
      </c>
      <c r="J14" s="69" t="s">
        <v>388</v>
      </c>
      <c r="K14" s="67"/>
      <c r="L14" s="66" t="s">
        <v>13</v>
      </c>
      <c r="M14" s="69"/>
      <c r="N14" s="68" t="s">
        <v>330</v>
      </c>
      <c r="O14" s="65" t="s">
        <v>332</v>
      </c>
      <c r="P14" s="67"/>
      <c r="Q14" s="66" t="s">
        <v>17</v>
      </c>
      <c r="R14" s="69"/>
      <c r="S14" s="68" t="s">
        <v>16</v>
      </c>
      <c r="T14" s="65" t="s">
        <v>391</v>
      </c>
      <c r="U14" s="67"/>
      <c r="V14" s="66" t="s">
        <v>21</v>
      </c>
      <c r="W14" s="69"/>
      <c r="X14" s="68" t="s">
        <v>18</v>
      </c>
      <c r="Y14" s="65" t="s">
        <v>19</v>
      </c>
      <c r="Z14" s="71" t="s">
        <v>15</v>
      </c>
      <c r="AA14" s="72"/>
      <c r="AB14" s="73"/>
    </row>
    <row r="15" spans="1:28" s="4" customFormat="1" ht="15" customHeight="1">
      <c r="A15" s="91" t="s">
        <v>15</v>
      </c>
      <c r="B15" s="132" t="s">
        <v>204</v>
      </c>
      <c r="C15" s="132" t="s">
        <v>205</v>
      </c>
      <c r="D15" s="52">
        <v>2006</v>
      </c>
      <c r="E15" s="53">
        <v>2</v>
      </c>
      <c r="F15" s="55">
        <v>10</v>
      </c>
      <c r="G15" s="54">
        <v>9</v>
      </c>
      <c r="H15" s="55"/>
      <c r="I15" s="56">
        <f>E15+G15-H15</f>
        <v>11</v>
      </c>
      <c r="J15" s="57">
        <v>3</v>
      </c>
      <c r="K15" s="55">
        <v>10</v>
      </c>
      <c r="L15" s="54">
        <v>8.4</v>
      </c>
      <c r="M15" s="55"/>
      <c r="N15" s="56">
        <f>J15+L15-M15</f>
        <v>11.4</v>
      </c>
      <c r="O15" s="53">
        <v>3.1</v>
      </c>
      <c r="P15" s="55">
        <v>10</v>
      </c>
      <c r="Q15" s="54">
        <v>7.73</v>
      </c>
      <c r="R15" s="57"/>
      <c r="S15" s="56">
        <f>O15+Q15-R15</f>
        <v>10.83</v>
      </c>
      <c r="T15" s="53">
        <v>4</v>
      </c>
      <c r="U15" s="55">
        <v>10</v>
      </c>
      <c r="V15" s="54">
        <v>8</v>
      </c>
      <c r="W15" s="57"/>
      <c r="X15" s="56">
        <f>T15+V15-W15</f>
        <v>12</v>
      </c>
      <c r="Y15" s="58">
        <f>SUM(E15+J15+O15+T15)</f>
        <v>12.1</v>
      </c>
      <c r="Z15" s="59">
        <f>SUM(G15+L15+Q15+V15)</f>
        <v>33.129999999999995</v>
      </c>
      <c r="AA15" s="60">
        <f>$I15+$N15+$S15+$X15</f>
        <v>45.23</v>
      </c>
      <c r="AB15" s="61"/>
    </row>
    <row r="16" spans="1:28" s="74" customFormat="1" ht="11.25" customHeight="1">
      <c r="A16" s="62"/>
      <c r="B16" s="110" t="s">
        <v>188</v>
      </c>
      <c r="C16" s="110"/>
      <c r="D16" s="64"/>
      <c r="E16" s="65" t="s">
        <v>384</v>
      </c>
      <c r="F16" s="67"/>
      <c r="G16" s="66" t="s">
        <v>345</v>
      </c>
      <c r="H16" s="67"/>
      <c r="I16" s="68" t="s">
        <v>380</v>
      </c>
      <c r="J16" s="69" t="s">
        <v>374</v>
      </c>
      <c r="K16" s="67"/>
      <c r="L16" s="66" t="s">
        <v>338</v>
      </c>
      <c r="M16" s="69"/>
      <c r="N16" s="68" t="s">
        <v>11</v>
      </c>
      <c r="O16" s="65" t="s">
        <v>36</v>
      </c>
      <c r="P16" s="67"/>
      <c r="Q16" s="66" t="s">
        <v>319</v>
      </c>
      <c r="R16" s="69"/>
      <c r="S16" s="68" t="s">
        <v>23</v>
      </c>
      <c r="T16" s="65" t="s">
        <v>391</v>
      </c>
      <c r="U16" s="67"/>
      <c r="V16" s="66" t="s">
        <v>17</v>
      </c>
      <c r="W16" s="69"/>
      <c r="X16" s="68" t="s">
        <v>15</v>
      </c>
      <c r="Y16" s="65" t="s">
        <v>21</v>
      </c>
      <c r="Z16" s="71" t="s">
        <v>13</v>
      </c>
      <c r="AA16" s="72"/>
      <c r="AB16" s="73"/>
    </row>
    <row r="17" spans="1:28" s="4" customFormat="1" ht="15" customHeight="1">
      <c r="A17" s="91" t="s">
        <v>16</v>
      </c>
      <c r="B17" s="132" t="s">
        <v>289</v>
      </c>
      <c r="C17" s="145" t="s">
        <v>49</v>
      </c>
      <c r="D17" s="143">
        <v>2006</v>
      </c>
      <c r="E17" s="53">
        <v>2</v>
      </c>
      <c r="F17" s="55">
        <v>10</v>
      </c>
      <c r="G17" s="54">
        <v>9.4</v>
      </c>
      <c r="H17" s="55"/>
      <c r="I17" s="56">
        <f>E17+G17-H17</f>
        <v>11.4</v>
      </c>
      <c r="J17" s="57">
        <v>2.8</v>
      </c>
      <c r="K17" s="55">
        <v>10</v>
      </c>
      <c r="L17" s="54">
        <v>7.6</v>
      </c>
      <c r="M17" s="55"/>
      <c r="N17" s="56">
        <f>J17+L17-M17</f>
        <v>10.399999999999999</v>
      </c>
      <c r="O17" s="53">
        <v>3.8</v>
      </c>
      <c r="P17" s="55">
        <v>10</v>
      </c>
      <c r="Q17" s="54">
        <v>7.87</v>
      </c>
      <c r="R17" s="57"/>
      <c r="S17" s="56">
        <f>O17+Q17-R17</f>
        <v>11.67</v>
      </c>
      <c r="T17" s="53">
        <v>4</v>
      </c>
      <c r="U17" s="55">
        <v>10</v>
      </c>
      <c r="V17" s="54">
        <v>7.47</v>
      </c>
      <c r="W17" s="57"/>
      <c r="X17" s="56">
        <f>T17+V17-W17</f>
        <v>11.469999999999999</v>
      </c>
      <c r="Y17" s="58">
        <f>SUM(E17+J17+O17+T17)</f>
        <v>12.6</v>
      </c>
      <c r="Z17" s="59">
        <f>SUM(G17+L17+Q17+V17)</f>
        <v>32.34</v>
      </c>
      <c r="AA17" s="60">
        <f>$I17+$N17+$S17+$X17</f>
        <v>44.94</v>
      </c>
      <c r="AB17" s="61"/>
    </row>
    <row r="18" spans="1:28" s="74" customFormat="1" ht="11.25" customHeight="1">
      <c r="A18" s="62"/>
      <c r="B18" s="110" t="s">
        <v>104</v>
      </c>
      <c r="C18" s="110"/>
      <c r="D18" s="144"/>
      <c r="E18" s="65" t="s">
        <v>384</v>
      </c>
      <c r="F18" s="67"/>
      <c r="G18" s="66" t="s">
        <v>12</v>
      </c>
      <c r="H18" s="67"/>
      <c r="I18" s="68" t="s">
        <v>14</v>
      </c>
      <c r="J18" s="69" t="s">
        <v>371</v>
      </c>
      <c r="K18" s="67"/>
      <c r="L18" s="66" t="s">
        <v>19</v>
      </c>
      <c r="M18" s="69"/>
      <c r="N18" s="68" t="s">
        <v>318</v>
      </c>
      <c r="O18" s="65" t="s">
        <v>355</v>
      </c>
      <c r="P18" s="67"/>
      <c r="Q18" s="66" t="s">
        <v>345</v>
      </c>
      <c r="R18" s="69"/>
      <c r="S18" s="68" t="s">
        <v>17</v>
      </c>
      <c r="T18" s="65" t="s">
        <v>391</v>
      </c>
      <c r="U18" s="67"/>
      <c r="V18" s="66" t="s">
        <v>24</v>
      </c>
      <c r="W18" s="69"/>
      <c r="X18" s="68" t="s">
        <v>20</v>
      </c>
      <c r="Y18" s="65" t="s">
        <v>355</v>
      </c>
      <c r="Z18" s="71" t="s">
        <v>16</v>
      </c>
      <c r="AA18" s="72"/>
      <c r="AB18" s="73"/>
    </row>
    <row r="19" spans="1:28" s="4" customFormat="1" ht="15" customHeight="1">
      <c r="A19" s="91" t="s">
        <v>17</v>
      </c>
      <c r="B19" s="132" t="s">
        <v>89</v>
      </c>
      <c r="C19" s="145" t="s">
        <v>90</v>
      </c>
      <c r="D19" s="139">
        <v>2007</v>
      </c>
      <c r="E19" s="53">
        <v>2.4</v>
      </c>
      <c r="F19" s="55">
        <v>10</v>
      </c>
      <c r="G19" s="54">
        <v>9.5</v>
      </c>
      <c r="H19" s="55"/>
      <c r="I19" s="56">
        <f>E19+G19-H19</f>
        <v>11.9</v>
      </c>
      <c r="J19" s="57">
        <v>2.8</v>
      </c>
      <c r="K19" s="55">
        <v>10</v>
      </c>
      <c r="L19" s="54">
        <v>7.35</v>
      </c>
      <c r="M19" s="55"/>
      <c r="N19" s="56">
        <f>J19+L19-M19</f>
        <v>10.149999999999999</v>
      </c>
      <c r="O19" s="53">
        <v>4</v>
      </c>
      <c r="P19" s="55">
        <v>10</v>
      </c>
      <c r="Q19" s="54">
        <v>6.6</v>
      </c>
      <c r="R19" s="57"/>
      <c r="S19" s="56">
        <f>O19+Q19-R19</f>
        <v>10.6</v>
      </c>
      <c r="T19" s="53">
        <v>3.9</v>
      </c>
      <c r="U19" s="55">
        <v>10</v>
      </c>
      <c r="V19" s="54">
        <v>8.13</v>
      </c>
      <c r="W19" s="57"/>
      <c r="X19" s="56">
        <f>T19+V19-W19</f>
        <v>12.030000000000001</v>
      </c>
      <c r="Y19" s="58">
        <f>SUM(E19+J19+O19+T19)</f>
        <v>13.1</v>
      </c>
      <c r="Z19" s="59">
        <f>SUM(G19+L19+Q19+V19)</f>
        <v>31.580000000000005</v>
      </c>
      <c r="AA19" s="60">
        <f>$I19+$N19+$S19+$X19</f>
        <v>44.68</v>
      </c>
      <c r="AB19" s="61"/>
    </row>
    <row r="20" spans="1:28" s="74" customFormat="1" ht="11.25" customHeight="1">
      <c r="A20" s="62"/>
      <c r="B20" s="110" t="s">
        <v>124</v>
      </c>
      <c r="C20" s="110"/>
      <c r="D20" s="135"/>
      <c r="E20" s="65" t="s">
        <v>14</v>
      </c>
      <c r="F20" s="67"/>
      <c r="G20" s="66" t="s">
        <v>11</v>
      </c>
      <c r="H20" s="67"/>
      <c r="I20" s="68" t="s">
        <v>11</v>
      </c>
      <c r="J20" s="69" t="s">
        <v>371</v>
      </c>
      <c r="K20" s="67"/>
      <c r="L20" s="66" t="s">
        <v>23</v>
      </c>
      <c r="M20" s="69"/>
      <c r="N20" s="68" t="s">
        <v>380</v>
      </c>
      <c r="O20" s="65" t="s">
        <v>330</v>
      </c>
      <c r="P20" s="67"/>
      <c r="Q20" s="66" t="s">
        <v>34</v>
      </c>
      <c r="R20" s="69"/>
      <c r="S20" s="68" t="s">
        <v>25</v>
      </c>
      <c r="T20" s="65" t="s">
        <v>392</v>
      </c>
      <c r="U20" s="67"/>
      <c r="V20" s="66" t="s">
        <v>16</v>
      </c>
      <c r="W20" s="69"/>
      <c r="X20" s="68" t="s">
        <v>14</v>
      </c>
      <c r="Y20" s="65" t="s">
        <v>14</v>
      </c>
      <c r="Z20" s="71" t="s">
        <v>19</v>
      </c>
      <c r="AA20" s="72"/>
      <c r="AB20" s="73"/>
    </row>
    <row r="21" spans="1:28" s="4" customFormat="1" ht="15" customHeight="1">
      <c r="A21" s="91" t="s">
        <v>18</v>
      </c>
      <c r="B21" s="132" t="s">
        <v>91</v>
      </c>
      <c r="C21" s="145" t="s">
        <v>88</v>
      </c>
      <c r="D21" s="139">
        <v>2007</v>
      </c>
      <c r="E21" s="53">
        <v>2</v>
      </c>
      <c r="F21" s="55">
        <v>10</v>
      </c>
      <c r="G21" s="54">
        <v>8.3</v>
      </c>
      <c r="H21" s="55"/>
      <c r="I21" s="56">
        <f>E21+G21-H21</f>
        <v>10.3</v>
      </c>
      <c r="J21" s="57">
        <v>2.8</v>
      </c>
      <c r="K21" s="55">
        <v>10</v>
      </c>
      <c r="L21" s="54">
        <v>7.4</v>
      </c>
      <c r="M21" s="55"/>
      <c r="N21" s="56">
        <f>J21+L21-M21</f>
        <v>10.2</v>
      </c>
      <c r="O21" s="53">
        <v>3.9</v>
      </c>
      <c r="P21" s="55">
        <v>10</v>
      </c>
      <c r="Q21" s="54">
        <v>8.7</v>
      </c>
      <c r="R21" s="57"/>
      <c r="S21" s="56">
        <f>O21+Q21-R21</f>
        <v>12.6</v>
      </c>
      <c r="T21" s="53">
        <v>3.9</v>
      </c>
      <c r="U21" s="55">
        <v>10</v>
      </c>
      <c r="V21" s="54">
        <v>7.3</v>
      </c>
      <c r="W21" s="57"/>
      <c r="X21" s="56">
        <f>T21+V21-W21</f>
        <v>11.2</v>
      </c>
      <c r="Y21" s="58">
        <f>SUM(E21+J21+O21+T21)</f>
        <v>12.6</v>
      </c>
      <c r="Z21" s="59">
        <f>SUM(G21+L21+Q21+V21)</f>
        <v>31.7</v>
      </c>
      <c r="AA21" s="60">
        <f>$I21+$N21+$S21+$X21</f>
        <v>44.3</v>
      </c>
      <c r="AB21" s="61"/>
    </row>
    <row r="22" spans="1:28" s="75" customFormat="1" ht="11.25" customHeight="1">
      <c r="A22" s="62"/>
      <c r="B22" s="110" t="s">
        <v>102</v>
      </c>
      <c r="C22" s="110"/>
      <c r="D22" s="135"/>
      <c r="E22" s="65" t="s">
        <v>384</v>
      </c>
      <c r="F22" s="67"/>
      <c r="G22" s="66" t="s">
        <v>33</v>
      </c>
      <c r="H22" s="67"/>
      <c r="I22" s="68" t="s">
        <v>33</v>
      </c>
      <c r="J22" s="69" t="s">
        <v>371</v>
      </c>
      <c r="K22" s="67"/>
      <c r="L22" s="66" t="s">
        <v>22</v>
      </c>
      <c r="M22" s="69"/>
      <c r="N22" s="68" t="s">
        <v>21</v>
      </c>
      <c r="O22" s="65" t="s">
        <v>15</v>
      </c>
      <c r="P22" s="67"/>
      <c r="Q22" s="66" t="s">
        <v>13</v>
      </c>
      <c r="R22" s="69"/>
      <c r="S22" s="68" t="s">
        <v>338</v>
      </c>
      <c r="T22" s="65" t="s">
        <v>392</v>
      </c>
      <c r="U22" s="67"/>
      <c r="V22" s="66" t="s">
        <v>32</v>
      </c>
      <c r="W22" s="69"/>
      <c r="X22" s="68" t="s">
        <v>23</v>
      </c>
      <c r="Y22" s="65" t="s">
        <v>355</v>
      </c>
      <c r="Z22" s="71" t="s">
        <v>18</v>
      </c>
      <c r="AA22" s="72"/>
      <c r="AB22" s="73"/>
    </row>
    <row r="23" spans="1:28" s="4" customFormat="1" ht="15" customHeight="1">
      <c r="A23" s="91" t="s">
        <v>19</v>
      </c>
      <c r="B23" s="141" t="s">
        <v>288</v>
      </c>
      <c r="C23" s="149" t="s">
        <v>67</v>
      </c>
      <c r="D23" s="143">
        <v>2006</v>
      </c>
      <c r="E23" s="53">
        <v>2</v>
      </c>
      <c r="F23" s="55">
        <v>10</v>
      </c>
      <c r="G23" s="54">
        <v>9.14</v>
      </c>
      <c r="H23" s="55"/>
      <c r="I23" s="56">
        <f>E23+G23-H23</f>
        <v>11.14</v>
      </c>
      <c r="J23" s="57">
        <v>2.7</v>
      </c>
      <c r="K23" s="55">
        <v>10</v>
      </c>
      <c r="L23" s="54">
        <v>7.45</v>
      </c>
      <c r="M23" s="55"/>
      <c r="N23" s="56">
        <f>J23+L23-M23</f>
        <v>10.15</v>
      </c>
      <c r="O23" s="53">
        <v>4.1</v>
      </c>
      <c r="P23" s="55">
        <v>10</v>
      </c>
      <c r="Q23" s="54">
        <v>7.73</v>
      </c>
      <c r="R23" s="57"/>
      <c r="S23" s="56">
        <f>O23+Q23-R23</f>
        <v>11.83</v>
      </c>
      <c r="T23" s="53">
        <v>3.8</v>
      </c>
      <c r="U23" s="55">
        <v>10</v>
      </c>
      <c r="V23" s="54">
        <v>7.03</v>
      </c>
      <c r="W23" s="57"/>
      <c r="X23" s="56">
        <f>T23+V23-W23</f>
        <v>10.83</v>
      </c>
      <c r="Y23" s="58">
        <f>SUM(E23+J23+O23+T23)</f>
        <v>12.600000000000001</v>
      </c>
      <c r="Z23" s="59">
        <f>SUM(G23+L23+Q23+V23)</f>
        <v>31.35</v>
      </c>
      <c r="AA23" s="60">
        <f>$I23+$N23+$S23+$X23</f>
        <v>43.949999999999996</v>
      </c>
      <c r="AB23" s="61"/>
    </row>
    <row r="24" spans="1:28" s="75" customFormat="1" ht="11.25" customHeight="1">
      <c r="A24" s="62"/>
      <c r="B24" s="110" t="s">
        <v>266</v>
      </c>
      <c r="C24" s="63"/>
      <c r="D24" s="144"/>
      <c r="E24" s="65" t="s">
        <v>384</v>
      </c>
      <c r="F24" s="67"/>
      <c r="G24" s="66" t="s">
        <v>385</v>
      </c>
      <c r="H24" s="67"/>
      <c r="I24" s="68" t="s">
        <v>386</v>
      </c>
      <c r="J24" s="69" t="s">
        <v>388</v>
      </c>
      <c r="K24" s="67"/>
      <c r="L24" s="66" t="s">
        <v>21</v>
      </c>
      <c r="M24" s="69"/>
      <c r="N24" s="68" t="s">
        <v>380</v>
      </c>
      <c r="O24" s="65" t="s">
        <v>338</v>
      </c>
      <c r="P24" s="67"/>
      <c r="Q24" s="66" t="s">
        <v>319</v>
      </c>
      <c r="R24" s="69"/>
      <c r="S24" s="68" t="s">
        <v>15</v>
      </c>
      <c r="T24" s="65" t="s">
        <v>393</v>
      </c>
      <c r="U24" s="67"/>
      <c r="V24" s="66" t="s">
        <v>35</v>
      </c>
      <c r="W24" s="69"/>
      <c r="X24" s="68" t="s">
        <v>25</v>
      </c>
      <c r="Y24" s="65" t="s">
        <v>355</v>
      </c>
      <c r="Z24" s="71" t="s">
        <v>21</v>
      </c>
      <c r="AA24" s="72"/>
      <c r="AB24" s="73"/>
    </row>
    <row r="25" spans="1:28" s="4" customFormat="1" ht="15" customHeight="1">
      <c r="A25" s="91" t="s">
        <v>20</v>
      </c>
      <c r="B25" s="132" t="s">
        <v>312</v>
      </c>
      <c r="C25" s="145" t="s">
        <v>85</v>
      </c>
      <c r="D25" s="139" t="s">
        <v>240</v>
      </c>
      <c r="E25" s="53">
        <v>2</v>
      </c>
      <c r="F25" s="55">
        <v>10</v>
      </c>
      <c r="G25" s="54">
        <v>9.04</v>
      </c>
      <c r="H25" s="55"/>
      <c r="I25" s="56">
        <f>E25+G25-H25</f>
        <v>11.04</v>
      </c>
      <c r="J25" s="57">
        <v>2.7</v>
      </c>
      <c r="K25" s="55">
        <v>10</v>
      </c>
      <c r="L25" s="54">
        <v>7.7</v>
      </c>
      <c r="M25" s="55"/>
      <c r="N25" s="56">
        <f>J25+L25-M25</f>
        <v>10.4</v>
      </c>
      <c r="O25" s="53">
        <v>3.4</v>
      </c>
      <c r="P25" s="55">
        <v>10</v>
      </c>
      <c r="Q25" s="54">
        <v>8.2</v>
      </c>
      <c r="R25" s="57"/>
      <c r="S25" s="56">
        <f>O25+Q25-R25</f>
        <v>11.6</v>
      </c>
      <c r="T25" s="53">
        <v>3.7</v>
      </c>
      <c r="U25" s="55">
        <v>10</v>
      </c>
      <c r="V25" s="54">
        <v>7.067</v>
      </c>
      <c r="W25" s="57"/>
      <c r="X25" s="56">
        <f>T25+V25-W25</f>
        <v>10.767</v>
      </c>
      <c r="Y25" s="58">
        <f>SUM(E25+J25+O25+T25)</f>
        <v>11.8</v>
      </c>
      <c r="Z25" s="59">
        <f>SUM(G25+L25+Q25+V25)</f>
        <v>32.007</v>
      </c>
      <c r="AA25" s="60">
        <f>$I25+$N25+$S25+$X25</f>
        <v>43.807</v>
      </c>
      <c r="AB25" s="61"/>
    </row>
    <row r="26" spans="1:28" s="75" customFormat="1" ht="11.25" customHeight="1">
      <c r="A26" s="62"/>
      <c r="B26" s="110" t="s">
        <v>310</v>
      </c>
      <c r="C26" s="110"/>
      <c r="D26" s="135"/>
      <c r="E26" s="65" t="s">
        <v>384</v>
      </c>
      <c r="F26" s="67"/>
      <c r="G26" s="66" t="s">
        <v>18</v>
      </c>
      <c r="H26" s="67"/>
      <c r="I26" s="68" t="s">
        <v>21</v>
      </c>
      <c r="J26" s="69" t="s">
        <v>388</v>
      </c>
      <c r="K26" s="67"/>
      <c r="L26" s="66" t="s">
        <v>317</v>
      </c>
      <c r="M26" s="69"/>
      <c r="N26" s="68" t="s">
        <v>318</v>
      </c>
      <c r="O26" s="65" t="s">
        <v>354</v>
      </c>
      <c r="P26" s="67"/>
      <c r="Q26" s="66" t="s">
        <v>16</v>
      </c>
      <c r="R26" s="69"/>
      <c r="S26" s="68" t="s">
        <v>18</v>
      </c>
      <c r="T26" s="65" t="s">
        <v>394</v>
      </c>
      <c r="U26" s="67"/>
      <c r="V26" s="66" t="s">
        <v>34</v>
      </c>
      <c r="W26" s="69"/>
      <c r="X26" s="68" t="s">
        <v>31</v>
      </c>
      <c r="Y26" s="65" t="s">
        <v>396</v>
      </c>
      <c r="Z26" s="71" t="s">
        <v>17</v>
      </c>
      <c r="AA26" s="72"/>
      <c r="AB26" s="73"/>
    </row>
    <row r="27" spans="1:28" s="4" customFormat="1" ht="15" customHeight="1">
      <c r="A27" s="91" t="s">
        <v>21</v>
      </c>
      <c r="B27" s="132" t="s">
        <v>239</v>
      </c>
      <c r="C27" s="145" t="s">
        <v>87</v>
      </c>
      <c r="D27" s="139" t="s">
        <v>240</v>
      </c>
      <c r="E27" s="53">
        <v>2</v>
      </c>
      <c r="F27" s="55">
        <v>10</v>
      </c>
      <c r="G27" s="54">
        <v>9.14</v>
      </c>
      <c r="H27" s="55"/>
      <c r="I27" s="56">
        <f>E27+G27-H27</f>
        <v>11.14</v>
      </c>
      <c r="J27" s="57">
        <v>2.9</v>
      </c>
      <c r="K27" s="55">
        <v>10</v>
      </c>
      <c r="L27" s="54">
        <v>7.65</v>
      </c>
      <c r="M27" s="55"/>
      <c r="N27" s="56">
        <f>J27+L27-M27</f>
        <v>10.55</v>
      </c>
      <c r="O27" s="53">
        <v>4</v>
      </c>
      <c r="P27" s="55">
        <v>10</v>
      </c>
      <c r="Q27" s="54">
        <v>7.2</v>
      </c>
      <c r="R27" s="57"/>
      <c r="S27" s="56">
        <f>O27+Q27-R27</f>
        <v>11.2</v>
      </c>
      <c r="T27" s="53">
        <v>4</v>
      </c>
      <c r="U27" s="55">
        <v>10</v>
      </c>
      <c r="V27" s="54">
        <v>6.67</v>
      </c>
      <c r="W27" s="57"/>
      <c r="X27" s="56">
        <f>T27+V27-W27</f>
        <v>10.67</v>
      </c>
      <c r="Y27" s="58">
        <f>SUM(E27+J27+O27+T27)</f>
        <v>12.9</v>
      </c>
      <c r="Z27" s="59">
        <f>SUM(G27+L27+Q27+V27)</f>
        <v>30.659999999999997</v>
      </c>
      <c r="AA27" s="60">
        <f>$I27+$N27+$S27+$X27</f>
        <v>43.56</v>
      </c>
      <c r="AB27" s="61"/>
    </row>
    <row r="28" spans="1:28" s="75" customFormat="1" ht="11.25" customHeight="1">
      <c r="A28" s="62"/>
      <c r="B28" s="110" t="s">
        <v>110</v>
      </c>
      <c r="C28" s="110"/>
      <c r="D28" s="135"/>
      <c r="E28" s="65" t="s">
        <v>384</v>
      </c>
      <c r="F28" s="67"/>
      <c r="G28" s="66" t="s">
        <v>385</v>
      </c>
      <c r="H28" s="67"/>
      <c r="I28" s="68" t="s">
        <v>386</v>
      </c>
      <c r="J28" s="69" t="s">
        <v>387</v>
      </c>
      <c r="K28" s="67"/>
      <c r="L28" s="66" t="s">
        <v>18</v>
      </c>
      <c r="M28" s="69"/>
      <c r="N28" s="68" t="s">
        <v>16</v>
      </c>
      <c r="O28" s="65" t="s">
        <v>330</v>
      </c>
      <c r="P28" s="67"/>
      <c r="Q28" s="66" t="s">
        <v>25</v>
      </c>
      <c r="R28" s="69"/>
      <c r="S28" s="68" t="s">
        <v>21</v>
      </c>
      <c r="T28" s="65" t="s">
        <v>391</v>
      </c>
      <c r="U28" s="67"/>
      <c r="V28" s="66" t="s">
        <v>38</v>
      </c>
      <c r="W28" s="69"/>
      <c r="X28" s="68" t="s">
        <v>369</v>
      </c>
      <c r="Y28" s="65" t="s">
        <v>15</v>
      </c>
      <c r="Z28" s="71" t="s">
        <v>23</v>
      </c>
      <c r="AA28" s="72"/>
      <c r="AB28" s="73"/>
    </row>
    <row r="29" spans="1:28" s="4" customFormat="1" ht="15" customHeight="1">
      <c r="A29" s="51" t="s">
        <v>22</v>
      </c>
      <c r="B29" s="132" t="s">
        <v>302</v>
      </c>
      <c r="C29" s="145" t="s">
        <v>83</v>
      </c>
      <c r="D29" s="139" t="s">
        <v>240</v>
      </c>
      <c r="E29" s="53">
        <v>2</v>
      </c>
      <c r="F29" s="55">
        <v>10</v>
      </c>
      <c r="G29" s="54">
        <v>9.2</v>
      </c>
      <c r="H29" s="55"/>
      <c r="I29" s="56">
        <f>E29+G29-H29</f>
        <v>11.2</v>
      </c>
      <c r="J29" s="57">
        <v>2.8</v>
      </c>
      <c r="K29" s="55">
        <v>10</v>
      </c>
      <c r="L29" s="54">
        <v>7.25</v>
      </c>
      <c r="M29" s="55"/>
      <c r="N29" s="56">
        <f>J29+L29-M29</f>
        <v>10.05</v>
      </c>
      <c r="O29" s="53">
        <v>3.5</v>
      </c>
      <c r="P29" s="55">
        <v>10</v>
      </c>
      <c r="Q29" s="54">
        <v>7.9</v>
      </c>
      <c r="R29" s="57"/>
      <c r="S29" s="56">
        <f>O29+Q29-R29</f>
        <v>11.4</v>
      </c>
      <c r="T29" s="53">
        <v>3.5</v>
      </c>
      <c r="U29" s="55">
        <v>10</v>
      </c>
      <c r="V29" s="54">
        <v>7.1</v>
      </c>
      <c r="W29" s="57"/>
      <c r="X29" s="56">
        <f>T29+V29-W29</f>
        <v>10.6</v>
      </c>
      <c r="Y29" s="58">
        <f>SUM(E29+J29+O29+T29)</f>
        <v>11.8</v>
      </c>
      <c r="Z29" s="59">
        <f>SUM(G29+L29+Q29+V29)</f>
        <v>31.450000000000003</v>
      </c>
      <c r="AA29" s="60">
        <f>$I29+$N29+$S29+$X29</f>
        <v>43.25</v>
      </c>
      <c r="AB29" s="61"/>
    </row>
    <row r="30" spans="1:28" s="75" customFormat="1" ht="11.25" customHeight="1">
      <c r="A30" s="62"/>
      <c r="B30" s="110" t="s">
        <v>296</v>
      </c>
      <c r="C30" s="110"/>
      <c r="D30" s="135"/>
      <c r="E30" s="65" t="s">
        <v>384</v>
      </c>
      <c r="F30" s="67"/>
      <c r="G30" s="66" t="s">
        <v>14</v>
      </c>
      <c r="H30" s="67"/>
      <c r="I30" s="68" t="s">
        <v>17</v>
      </c>
      <c r="J30" s="69" t="s">
        <v>371</v>
      </c>
      <c r="K30" s="67"/>
      <c r="L30" s="66" t="s">
        <v>25</v>
      </c>
      <c r="M30" s="69"/>
      <c r="N30" s="68" t="s">
        <v>24</v>
      </c>
      <c r="O30" s="65" t="s">
        <v>25</v>
      </c>
      <c r="P30" s="67"/>
      <c r="Q30" s="66" t="s">
        <v>18</v>
      </c>
      <c r="R30" s="69"/>
      <c r="S30" s="68" t="s">
        <v>19</v>
      </c>
      <c r="T30" s="65" t="s">
        <v>395</v>
      </c>
      <c r="U30" s="67"/>
      <c r="V30" s="66" t="s">
        <v>33</v>
      </c>
      <c r="W30" s="69"/>
      <c r="X30" s="68" t="s">
        <v>35</v>
      </c>
      <c r="Y30" s="65" t="s">
        <v>396</v>
      </c>
      <c r="Z30" s="71" t="s">
        <v>20</v>
      </c>
      <c r="AA30" s="72"/>
      <c r="AB30" s="73"/>
    </row>
    <row r="31" spans="1:28" s="4" customFormat="1" ht="15" customHeight="1">
      <c r="A31" s="51" t="s">
        <v>23</v>
      </c>
      <c r="B31" s="132" t="s">
        <v>294</v>
      </c>
      <c r="C31" s="145" t="s">
        <v>295</v>
      </c>
      <c r="D31" s="143">
        <v>2007</v>
      </c>
      <c r="E31" s="53">
        <v>2</v>
      </c>
      <c r="F31" s="55">
        <v>10</v>
      </c>
      <c r="G31" s="54">
        <v>8.8</v>
      </c>
      <c r="H31" s="55"/>
      <c r="I31" s="56">
        <f>E31+G31-H31</f>
        <v>10.8</v>
      </c>
      <c r="J31" s="57">
        <v>2.6</v>
      </c>
      <c r="K31" s="55">
        <v>10</v>
      </c>
      <c r="L31" s="54">
        <v>7.7</v>
      </c>
      <c r="M31" s="55"/>
      <c r="N31" s="56">
        <f>J31+L31-M31</f>
        <v>10.3</v>
      </c>
      <c r="O31" s="53">
        <v>3.7</v>
      </c>
      <c r="P31" s="55">
        <v>10</v>
      </c>
      <c r="Q31" s="54">
        <v>6.8</v>
      </c>
      <c r="R31" s="57"/>
      <c r="S31" s="56">
        <f>O31+Q31-R31</f>
        <v>10.5</v>
      </c>
      <c r="T31" s="53">
        <v>3</v>
      </c>
      <c r="U31" s="55">
        <v>10</v>
      </c>
      <c r="V31" s="54">
        <v>7.63</v>
      </c>
      <c r="W31" s="57"/>
      <c r="X31" s="56">
        <f>T31+V31-W31</f>
        <v>10.629999999999999</v>
      </c>
      <c r="Y31" s="58">
        <f>SUM(E31+J31+O31+T31)</f>
        <v>11.3</v>
      </c>
      <c r="Z31" s="59">
        <f>SUM(G31+L31+Q31+V31)</f>
        <v>30.93</v>
      </c>
      <c r="AA31" s="60">
        <f>$I31+$N31+$S31+$X31</f>
        <v>42.230000000000004</v>
      </c>
      <c r="AB31" s="61"/>
    </row>
    <row r="32" spans="1:28" s="75" customFormat="1" ht="11.25" customHeight="1">
      <c r="A32" s="62"/>
      <c r="B32" s="110" t="s">
        <v>296</v>
      </c>
      <c r="C32" s="110"/>
      <c r="D32" s="144"/>
      <c r="E32" s="65" t="s">
        <v>384</v>
      </c>
      <c r="F32" s="67"/>
      <c r="G32" s="66" t="s">
        <v>23</v>
      </c>
      <c r="H32" s="67"/>
      <c r="I32" s="68" t="s">
        <v>25</v>
      </c>
      <c r="J32" s="69" t="s">
        <v>389</v>
      </c>
      <c r="K32" s="67"/>
      <c r="L32" s="66" t="s">
        <v>317</v>
      </c>
      <c r="M32" s="69"/>
      <c r="N32" s="68" t="s">
        <v>20</v>
      </c>
      <c r="O32" s="65" t="s">
        <v>331</v>
      </c>
      <c r="P32" s="67"/>
      <c r="Q32" s="66" t="s">
        <v>33</v>
      </c>
      <c r="R32" s="69"/>
      <c r="S32" s="68" t="s">
        <v>31</v>
      </c>
      <c r="T32" s="65" t="s">
        <v>36</v>
      </c>
      <c r="U32" s="67"/>
      <c r="V32" s="66" t="s">
        <v>20</v>
      </c>
      <c r="W32" s="69"/>
      <c r="X32" s="68" t="s">
        <v>34</v>
      </c>
      <c r="Y32" s="65" t="s">
        <v>33</v>
      </c>
      <c r="Z32" s="71" t="s">
        <v>22</v>
      </c>
      <c r="AA32" s="72"/>
      <c r="AB32" s="73"/>
    </row>
    <row r="33" spans="1:28" s="4" customFormat="1" ht="15" customHeight="1">
      <c r="A33" s="51" t="s">
        <v>24</v>
      </c>
      <c r="B33" s="137" t="s">
        <v>206</v>
      </c>
      <c r="C33" s="137" t="s">
        <v>79</v>
      </c>
      <c r="D33" s="142">
        <v>2006</v>
      </c>
      <c r="E33" s="53">
        <v>2</v>
      </c>
      <c r="F33" s="55">
        <v>10</v>
      </c>
      <c r="G33" s="54">
        <v>8.17</v>
      </c>
      <c r="H33" s="55"/>
      <c r="I33" s="56">
        <f>E33+G33-H33</f>
        <v>10.17</v>
      </c>
      <c r="J33" s="57">
        <v>2.7</v>
      </c>
      <c r="K33" s="55">
        <v>10</v>
      </c>
      <c r="L33" s="54">
        <v>7.15</v>
      </c>
      <c r="M33" s="55"/>
      <c r="N33" s="56">
        <f>J33+L33-M33</f>
        <v>9.850000000000001</v>
      </c>
      <c r="O33" s="53">
        <v>3.3</v>
      </c>
      <c r="P33" s="55">
        <v>10</v>
      </c>
      <c r="Q33" s="54">
        <v>7.57</v>
      </c>
      <c r="R33" s="57"/>
      <c r="S33" s="56">
        <f>O33+Q33-R33</f>
        <v>10.870000000000001</v>
      </c>
      <c r="T33" s="53">
        <v>3.8</v>
      </c>
      <c r="U33" s="55">
        <v>10</v>
      </c>
      <c r="V33" s="54">
        <v>7.5</v>
      </c>
      <c r="W33" s="57"/>
      <c r="X33" s="56">
        <f>T33+V33-W33</f>
        <v>11.3</v>
      </c>
      <c r="Y33" s="58">
        <f>SUM(E33+J33+O33+T33)</f>
        <v>11.8</v>
      </c>
      <c r="Z33" s="59">
        <f>SUM(G33+L33+Q33+V33)</f>
        <v>30.39</v>
      </c>
      <c r="AA33" s="60">
        <f>$I33+$N33+$S33+$X33</f>
        <v>42.190000000000005</v>
      </c>
      <c r="AB33" s="61"/>
    </row>
    <row r="34" spans="1:28" s="75" customFormat="1" ht="11.25" customHeight="1">
      <c r="A34" s="62"/>
      <c r="B34" s="133" t="s">
        <v>188</v>
      </c>
      <c r="C34" s="133"/>
      <c r="D34" s="113"/>
      <c r="E34" s="65" t="s">
        <v>384</v>
      </c>
      <c r="F34" s="67"/>
      <c r="G34" s="66" t="s">
        <v>35</v>
      </c>
      <c r="H34" s="67"/>
      <c r="I34" s="68" t="s">
        <v>35</v>
      </c>
      <c r="J34" s="69" t="s">
        <v>388</v>
      </c>
      <c r="K34" s="67"/>
      <c r="L34" s="66" t="s">
        <v>31</v>
      </c>
      <c r="M34" s="69"/>
      <c r="N34" s="68" t="s">
        <v>31</v>
      </c>
      <c r="O34" s="65" t="s">
        <v>34</v>
      </c>
      <c r="P34" s="67"/>
      <c r="Q34" s="66" t="s">
        <v>24</v>
      </c>
      <c r="R34" s="69"/>
      <c r="S34" s="68" t="s">
        <v>22</v>
      </c>
      <c r="T34" s="65" t="s">
        <v>393</v>
      </c>
      <c r="U34" s="67"/>
      <c r="V34" s="66" t="s">
        <v>23</v>
      </c>
      <c r="W34" s="69"/>
      <c r="X34" s="68" t="s">
        <v>21</v>
      </c>
      <c r="Y34" s="65" t="s">
        <v>396</v>
      </c>
      <c r="Z34" s="71" t="s">
        <v>25</v>
      </c>
      <c r="AA34" s="72"/>
      <c r="AB34" s="73"/>
    </row>
    <row r="35" spans="1:28" s="4" customFormat="1" ht="15" customHeight="1">
      <c r="A35" s="51" t="s">
        <v>25</v>
      </c>
      <c r="B35" s="132" t="s">
        <v>190</v>
      </c>
      <c r="C35" s="132" t="s">
        <v>130</v>
      </c>
      <c r="D35" s="52">
        <v>2007</v>
      </c>
      <c r="E35" s="53">
        <v>2</v>
      </c>
      <c r="F35" s="55">
        <v>10</v>
      </c>
      <c r="G35" s="54">
        <v>7.87</v>
      </c>
      <c r="H35" s="55"/>
      <c r="I35" s="56">
        <f>E35+G35-H35</f>
        <v>9.870000000000001</v>
      </c>
      <c r="J35" s="57">
        <v>2.6</v>
      </c>
      <c r="K35" s="55">
        <v>10</v>
      </c>
      <c r="L35" s="54">
        <v>7.3</v>
      </c>
      <c r="M35" s="55"/>
      <c r="N35" s="56">
        <f>J35+L35-M35</f>
        <v>9.9</v>
      </c>
      <c r="O35" s="53">
        <v>3.4</v>
      </c>
      <c r="P35" s="55">
        <v>10</v>
      </c>
      <c r="Q35" s="54">
        <v>7.87</v>
      </c>
      <c r="R35" s="57"/>
      <c r="S35" s="56">
        <f>O35+Q35-R35</f>
        <v>11.27</v>
      </c>
      <c r="T35" s="53">
        <v>3.7</v>
      </c>
      <c r="U35" s="55">
        <v>10</v>
      </c>
      <c r="V35" s="54">
        <v>6.87</v>
      </c>
      <c r="W35" s="57"/>
      <c r="X35" s="56">
        <f>T35+V35-W35</f>
        <v>10.57</v>
      </c>
      <c r="Y35" s="58">
        <f>SUM(E35+J35+O35+T35)</f>
        <v>11.7</v>
      </c>
      <c r="Z35" s="59">
        <f>SUM(G35+L35+Q35+V35)</f>
        <v>29.91</v>
      </c>
      <c r="AA35" s="60">
        <f>$I35+$N35+$S35+$X35</f>
        <v>41.61</v>
      </c>
      <c r="AB35" s="61"/>
    </row>
    <row r="36" spans="1:28" s="75" customFormat="1" ht="11.25" customHeight="1">
      <c r="A36" s="62"/>
      <c r="B36" s="110" t="s">
        <v>104</v>
      </c>
      <c r="C36" s="110"/>
      <c r="D36" s="64"/>
      <c r="E36" s="65" t="s">
        <v>384</v>
      </c>
      <c r="F36" s="67"/>
      <c r="G36" s="66" t="s">
        <v>39</v>
      </c>
      <c r="H36" s="67"/>
      <c r="I36" s="68" t="s">
        <v>39</v>
      </c>
      <c r="J36" s="69" t="s">
        <v>389</v>
      </c>
      <c r="K36" s="67"/>
      <c r="L36" s="66" t="s">
        <v>24</v>
      </c>
      <c r="M36" s="69"/>
      <c r="N36" s="68" t="s">
        <v>25</v>
      </c>
      <c r="O36" s="65" t="s">
        <v>354</v>
      </c>
      <c r="P36" s="67"/>
      <c r="Q36" s="66" t="s">
        <v>345</v>
      </c>
      <c r="R36" s="69"/>
      <c r="S36" s="68" t="s">
        <v>20</v>
      </c>
      <c r="T36" s="65" t="s">
        <v>394</v>
      </c>
      <c r="U36" s="67"/>
      <c r="V36" s="66" t="s">
        <v>337</v>
      </c>
      <c r="W36" s="69"/>
      <c r="X36" s="68" t="s">
        <v>36</v>
      </c>
      <c r="Y36" s="65" t="s">
        <v>32</v>
      </c>
      <c r="Z36" s="71" t="s">
        <v>32</v>
      </c>
      <c r="AA36" s="72"/>
      <c r="AB36" s="73"/>
    </row>
    <row r="37" spans="1:28" s="4" customFormat="1" ht="15" customHeight="1">
      <c r="A37" s="51" t="s">
        <v>31</v>
      </c>
      <c r="B37" s="132" t="s">
        <v>299</v>
      </c>
      <c r="C37" s="145" t="s">
        <v>85</v>
      </c>
      <c r="D37" s="139" t="s">
        <v>51</v>
      </c>
      <c r="E37" s="53">
        <v>2</v>
      </c>
      <c r="F37" s="55">
        <v>10</v>
      </c>
      <c r="G37" s="54">
        <v>9.14</v>
      </c>
      <c r="H37" s="55"/>
      <c r="I37" s="56">
        <f>E37+G37-H37</f>
        <v>11.14</v>
      </c>
      <c r="J37" s="57">
        <v>2.7</v>
      </c>
      <c r="K37" s="55">
        <v>10</v>
      </c>
      <c r="L37" s="54">
        <v>6.15</v>
      </c>
      <c r="M37" s="55"/>
      <c r="N37" s="56">
        <f>J37+L37-M37</f>
        <v>8.850000000000001</v>
      </c>
      <c r="O37" s="53">
        <v>3.6</v>
      </c>
      <c r="P37" s="55">
        <v>10</v>
      </c>
      <c r="Q37" s="54">
        <v>6.47</v>
      </c>
      <c r="R37" s="57"/>
      <c r="S37" s="56">
        <f>O37+Q37-R37</f>
        <v>10.07</v>
      </c>
      <c r="T37" s="53">
        <v>3.7</v>
      </c>
      <c r="U37" s="55">
        <v>10</v>
      </c>
      <c r="V37" s="54">
        <v>7.56</v>
      </c>
      <c r="W37" s="57"/>
      <c r="X37" s="56">
        <f>T37+V37-W37</f>
        <v>11.26</v>
      </c>
      <c r="Y37" s="58">
        <f>SUM(E37+J37+O37+T37)</f>
        <v>12</v>
      </c>
      <c r="Z37" s="59">
        <f>SUM(G37+L37+Q37+V37)</f>
        <v>29.32</v>
      </c>
      <c r="AA37" s="60">
        <f>$I37+$N37+$S37+$X37</f>
        <v>41.32</v>
      </c>
      <c r="AB37" s="61"/>
    </row>
    <row r="38" spans="1:28" s="75" customFormat="1" ht="11.25" customHeight="1">
      <c r="A38" s="62"/>
      <c r="B38" s="110" t="s">
        <v>110</v>
      </c>
      <c r="C38" s="110"/>
      <c r="D38" s="135"/>
      <c r="E38" s="65" t="s">
        <v>384</v>
      </c>
      <c r="F38" s="67"/>
      <c r="G38" s="66" t="s">
        <v>385</v>
      </c>
      <c r="H38" s="67"/>
      <c r="I38" s="68" t="s">
        <v>386</v>
      </c>
      <c r="J38" s="69" t="s">
        <v>388</v>
      </c>
      <c r="K38" s="67"/>
      <c r="L38" s="66" t="s">
        <v>36</v>
      </c>
      <c r="M38" s="69"/>
      <c r="N38" s="68" t="s">
        <v>36</v>
      </c>
      <c r="O38" s="65" t="s">
        <v>332</v>
      </c>
      <c r="P38" s="67"/>
      <c r="Q38" s="66" t="s">
        <v>36</v>
      </c>
      <c r="R38" s="69"/>
      <c r="S38" s="68" t="s">
        <v>381</v>
      </c>
      <c r="T38" s="65" t="s">
        <v>394</v>
      </c>
      <c r="U38" s="67"/>
      <c r="V38" s="66" t="s">
        <v>22</v>
      </c>
      <c r="W38" s="69"/>
      <c r="X38" s="68" t="s">
        <v>22</v>
      </c>
      <c r="Y38" s="65" t="s">
        <v>22</v>
      </c>
      <c r="Z38" s="71" t="s">
        <v>33</v>
      </c>
      <c r="AA38" s="72"/>
      <c r="AB38" s="73"/>
    </row>
    <row r="39" spans="1:28" s="4" customFormat="1" ht="15" customHeight="1">
      <c r="A39" s="51" t="s">
        <v>32</v>
      </c>
      <c r="B39" s="132" t="s">
        <v>208</v>
      </c>
      <c r="C39" s="145" t="s">
        <v>50</v>
      </c>
      <c r="D39" s="143">
        <v>2007</v>
      </c>
      <c r="E39" s="53">
        <v>2</v>
      </c>
      <c r="F39" s="55">
        <v>10</v>
      </c>
      <c r="G39" s="54">
        <v>8.14</v>
      </c>
      <c r="H39" s="55"/>
      <c r="I39" s="56">
        <f>E39+G39-H39</f>
        <v>10.14</v>
      </c>
      <c r="J39" s="57">
        <v>2.6</v>
      </c>
      <c r="K39" s="55">
        <v>10</v>
      </c>
      <c r="L39" s="54">
        <v>6.75</v>
      </c>
      <c r="M39" s="55"/>
      <c r="N39" s="56">
        <f>J39+L39-M39</f>
        <v>9.35</v>
      </c>
      <c r="O39" s="53">
        <v>3.8</v>
      </c>
      <c r="P39" s="55">
        <v>10</v>
      </c>
      <c r="Q39" s="54">
        <v>6.27</v>
      </c>
      <c r="R39" s="57"/>
      <c r="S39" s="56">
        <f>O39+Q39-R39</f>
        <v>10.07</v>
      </c>
      <c r="T39" s="53">
        <v>3.8</v>
      </c>
      <c r="U39" s="55">
        <v>10</v>
      </c>
      <c r="V39" s="54">
        <v>7.8</v>
      </c>
      <c r="W39" s="57"/>
      <c r="X39" s="56">
        <f>T39+V39-W39</f>
        <v>11.6</v>
      </c>
      <c r="Y39" s="58">
        <f>SUM(E39+J39+O39+T39)</f>
        <v>12.2</v>
      </c>
      <c r="Z39" s="59">
        <f>SUM(G39+L39+Q39+V39)</f>
        <v>28.96</v>
      </c>
      <c r="AA39" s="60">
        <f>$I39+$N39+$S39+$X39</f>
        <v>41.160000000000004</v>
      </c>
      <c r="AB39" s="61"/>
    </row>
    <row r="40" spans="1:28" s="75" customFormat="1" ht="11.25" customHeight="1">
      <c r="A40" s="62"/>
      <c r="B40" s="110" t="s">
        <v>207</v>
      </c>
      <c r="C40" s="110"/>
      <c r="D40" s="144"/>
      <c r="E40" s="65" t="s">
        <v>384</v>
      </c>
      <c r="F40" s="67"/>
      <c r="G40" s="66" t="s">
        <v>36</v>
      </c>
      <c r="H40" s="67"/>
      <c r="I40" s="68" t="s">
        <v>36</v>
      </c>
      <c r="J40" s="69" t="s">
        <v>389</v>
      </c>
      <c r="K40" s="67"/>
      <c r="L40" s="66" t="s">
        <v>33</v>
      </c>
      <c r="M40" s="69"/>
      <c r="N40" s="68" t="s">
        <v>33</v>
      </c>
      <c r="O40" s="65" t="s">
        <v>355</v>
      </c>
      <c r="P40" s="67"/>
      <c r="Q40" s="66" t="s">
        <v>39</v>
      </c>
      <c r="R40" s="69"/>
      <c r="S40" s="68" t="s">
        <v>381</v>
      </c>
      <c r="T40" s="65" t="s">
        <v>393</v>
      </c>
      <c r="U40" s="67"/>
      <c r="V40" s="66" t="s">
        <v>18</v>
      </c>
      <c r="W40" s="69"/>
      <c r="X40" s="68" t="s">
        <v>17</v>
      </c>
      <c r="Y40" s="65" t="s">
        <v>20</v>
      </c>
      <c r="Z40" s="71" t="s">
        <v>34</v>
      </c>
      <c r="AA40" s="72"/>
      <c r="AB40" s="73"/>
    </row>
    <row r="41" spans="1:28" s="4" customFormat="1" ht="15" customHeight="1">
      <c r="A41" s="51" t="s">
        <v>33</v>
      </c>
      <c r="B41" s="132" t="s">
        <v>287</v>
      </c>
      <c r="C41" s="145" t="s">
        <v>254</v>
      </c>
      <c r="D41" s="143">
        <v>2007</v>
      </c>
      <c r="E41" s="53">
        <v>2</v>
      </c>
      <c r="F41" s="55">
        <v>10</v>
      </c>
      <c r="G41" s="54">
        <v>8.2</v>
      </c>
      <c r="H41" s="55"/>
      <c r="I41" s="56">
        <f>E41+G41-H41</f>
        <v>10.2</v>
      </c>
      <c r="J41" s="57">
        <v>2.6</v>
      </c>
      <c r="K41" s="55">
        <v>10</v>
      </c>
      <c r="L41" s="54">
        <v>6.4</v>
      </c>
      <c r="M41" s="55"/>
      <c r="N41" s="56">
        <f>J41+L41-M41</f>
        <v>9</v>
      </c>
      <c r="O41" s="53">
        <v>3.7</v>
      </c>
      <c r="P41" s="55">
        <v>10</v>
      </c>
      <c r="Q41" s="54">
        <v>6.5</v>
      </c>
      <c r="R41" s="57"/>
      <c r="S41" s="56">
        <f>O41+Q41-R41</f>
        <v>10.2</v>
      </c>
      <c r="T41" s="53">
        <v>3.5</v>
      </c>
      <c r="U41" s="55">
        <v>10</v>
      </c>
      <c r="V41" s="54">
        <v>7.43</v>
      </c>
      <c r="W41" s="57"/>
      <c r="X41" s="56">
        <f>T41+V41-W41</f>
        <v>10.93</v>
      </c>
      <c r="Y41" s="58">
        <f>SUM(E41+J41+O41+T41)</f>
        <v>11.8</v>
      </c>
      <c r="Z41" s="59">
        <f>SUM(G41+L41+Q41+V41)</f>
        <v>28.53</v>
      </c>
      <c r="AA41" s="60">
        <f>$I41+$N41+$S41+$X41</f>
        <v>40.33</v>
      </c>
      <c r="AB41" s="61"/>
    </row>
    <row r="42" spans="1:28" s="75" customFormat="1" ht="11.25" customHeight="1">
      <c r="A42" s="62"/>
      <c r="B42" s="110" t="s">
        <v>242</v>
      </c>
      <c r="C42" s="110"/>
      <c r="D42" s="144"/>
      <c r="E42" s="65" t="s">
        <v>384</v>
      </c>
      <c r="F42" s="67"/>
      <c r="G42" s="66" t="s">
        <v>34</v>
      </c>
      <c r="H42" s="67"/>
      <c r="I42" s="68" t="s">
        <v>34</v>
      </c>
      <c r="J42" s="69" t="s">
        <v>389</v>
      </c>
      <c r="K42" s="67"/>
      <c r="L42" s="66" t="s">
        <v>35</v>
      </c>
      <c r="M42" s="69"/>
      <c r="N42" s="68" t="s">
        <v>35</v>
      </c>
      <c r="O42" s="65" t="s">
        <v>331</v>
      </c>
      <c r="P42" s="67"/>
      <c r="Q42" s="66" t="s">
        <v>35</v>
      </c>
      <c r="R42" s="69"/>
      <c r="S42" s="68" t="s">
        <v>34</v>
      </c>
      <c r="T42" s="65" t="s">
        <v>395</v>
      </c>
      <c r="U42" s="67"/>
      <c r="V42" s="66" t="s">
        <v>25</v>
      </c>
      <c r="W42" s="69"/>
      <c r="X42" s="68" t="s">
        <v>24</v>
      </c>
      <c r="Y42" s="65" t="s">
        <v>396</v>
      </c>
      <c r="Z42" s="71" t="s">
        <v>35</v>
      </c>
      <c r="AA42" s="72"/>
      <c r="AB42" s="73"/>
    </row>
    <row r="43" spans="1:28" s="4" customFormat="1" ht="15" customHeight="1">
      <c r="A43" s="51" t="s">
        <v>34</v>
      </c>
      <c r="B43" s="132" t="s">
        <v>297</v>
      </c>
      <c r="C43" s="145" t="s">
        <v>50</v>
      </c>
      <c r="D43" s="143">
        <v>2006</v>
      </c>
      <c r="E43" s="53">
        <v>2</v>
      </c>
      <c r="F43" s="55">
        <v>10</v>
      </c>
      <c r="G43" s="54">
        <v>7.97</v>
      </c>
      <c r="H43" s="55"/>
      <c r="I43" s="56">
        <f>E43+G43-H43</f>
        <v>9.969999999999999</v>
      </c>
      <c r="J43" s="57">
        <v>2.7</v>
      </c>
      <c r="K43" s="55">
        <v>10</v>
      </c>
      <c r="L43" s="54">
        <v>6.5</v>
      </c>
      <c r="M43" s="55"/>
      <c r="N43" s="56">
        <f>J43+L43-M43</f>
        <v>9.2</v>
      </c>
      <c r="O43" s="53">
        <v>2.8</v>
      </c>
      <c r="P43" s="55">
        <v>10</v>
      </c>
      <c r="Q43" s="54">
        <v>7.6</v>
      </c>
      <c r="R43" s="57"/>
      <c r="S43" s="56">
        <f>O43+Q43-R43</f>
        <v>10.399999999999999</v>
      </c>
      <c r="T43" s="53">
        <v>2.8</v>
      </c>
      <c r="U43" s="55">
        <v>10</v>
      </c>
      <c r="V43" s="54">
        <v>8.14</v>
      </c>
      <c r="W43" s="57">
        <v>0.5</v>
      </c>
      <c r="X43" s="56">
        <f>T43+V43-W43</f>
        <v>10.440000000000001</v>
      </c>
      <c r="Y43" s="58">
        <f>SUM(E43+J43+O43+T43)</f>
        <v>10.3</v>
      </c>
      <c r="Z43" s="59">
        <f>SUM(G43+L43+Q43+V43)</f>
        <v>30.21</v>
      </c>
      <c r="AA43" s="60">
        <f>$I43+$N43+$S43+$X43</f>
        <v>40.01</v>
      </c>
      <c r="AB43" s="61"/>
    </row>
    <row r="44" spans="1:28" s="75" customFormat="1" ht="11.25" customHeight="1">
      <c r="A44" s="62"/>
      <c r="B44" s="110" t="s">
        <v>48</v>
      </c>
      <c r="C44" s="110"/>
      <c r="D44" s="144"/>
      <c r="E44" s="65" t="s">
        <v>384</v>
      </c>
      <c r="F44" s="67"/>
      <c r="G44" s="66" t="s">
        <v>38</v>
      </c>
      <c r="H44" s="67"/>
      <c r="I44" s="68" t="s">
        <v>38</v>
      </c>
      <c r="J44" s="69" t="s">
        <v>388</v>
      </c>
      <c r="K44" s="67"/>
      <c r="L44" s="66" t="s">
        <v>34</v>
      </c>
      <c r="M44" s="69"/>
      <c r="N44" s="68" t="s">
        <v>34</v>
      </c>
      <c r="O44" s="65" t="s">
        <v>390</v>
      </c>
      <c r="P44" s="67"/>
      <c r="Q44" s="66" t="s">
        <v>23</v>
      </c>
      <c r="R44" s="69"/>
      <c r="S44" s="68" t="s">
        <v>32</v>
      </c>
      <c r="T44" s="65" t="s">
        <v>390</v>
      </c>
      <c r="U44" s="67"/>
      <c r="V44" s="66" t="s">
        <v>15</v>
      </c>
      <c r="W44" s="69"/>
      <c r="X44" s="68" t="s">
        <v>37</v>
      </c>
      <c r="Y44" s="65" t="s">
        <v>38</v>
      </c>
      <c r="Z44" s="71" t="s">
        <v>31</v>
      </c>
      <c r="AA44" s="72"/>
      <c r="AB44" s="73"/>
    </row>
    <row r="45" spans="1:28" s="4" customFormat="1" ht="15" customHeight="1">
      <c r="A45" s="51" t="s">
        <v>35</v>
      </c>
      <c r="B45" s="132" t="s">
        <v>146</v>
      </c>
      <c r="C45" s="145" t="s">
        <v>55</v>
      </c>
      <c r="D45" s="143">
        <v>2007</v>
      </c>
      <c r="E45" s="53">
        <v>2</v>
      </c>
      <c r="F45" s="55">
        <v>10</v>
      </c>
      <c r="G45" s="54">
        <v>8.4</v>
      </c>
      <c r="H45" s="55"/>
      <c r="I45" s="56">
        <f>E45+G45-H45</f>
        <v>10.4</v>
      </c>
      <c r="J45" s="57">
        <v>2</v>
      </c>
      <c r="K45" s="55">
        <v>8</v>
      </c>
      <c r="L45" s="54">
        <v>4.7</v>
      </c>
      <c r="M45" s="55"/>
      <c r="N45" s="56">
        <f>J45+L45-M45</f>
        <v>6.7</v>
      </c>
      <c r="O45" s="53">
        <v>3.2</v>
      </c>
      <c r="P45" s="55">
        <v>10</v>
      </c>
      <c r="Q45" s="54">
        <v>8.9</v>
      </c>
      <c r="R45" s="57">
        <v>2</v>
      </c>
      <c r="S45" s="56">
        <f>O45+Q45-R45</f>
        <v>10.100000000000001</v>
      </c>
      <c r="T45" s="53">
        <v>3.3</v>
      </c>
      <c r="U45" s="55">
        <v>8</v>
      </c>
      <c r="V45" s="54">
        <v>8.47</v>
      </c>
      <c r="W45" s="57"/>
      <c r="X45" s="56">
        <f>T45+V45-W45</f>
        <v>11.77</v>
      </c>
      <c r="Y45" s="58">
        <f>SUM(E45+J45+O45+T45)</f>
        <v>10.5</v>
      </c>
      <c r="Z45" s="59">
        <f>SUM(G45+L45+Q45+V45)</f>
        <v>30.47</v>
      </c>
      <c r="AA45" s="60">
        <f>$I45+$N45+$S45+$X45</f>
        <v>38.97</v>
      </c>
      <c r="AB45" s="61"/>
    </row>
    <row r="46" spans="1:28" s="75" customFormat="1" ht="11.25" customHeight="1">
      <c r="A46" s="62"/>
      <c r="B46" s="110" t="s">
        <v>189</v>
      </c>
      <c r="C46" s="110"/>
      <c r="D46" s="144"/>
      <c r="E46" s="65" t="s">
        <v>384</v>
      </c>
      <c r="F46" s="67"/>
      <c r="G46" s="66" t="s">
        <v>32</v>
      </c>
      <c r="H46" s="67"/>
      <c r="I46" s="68" t="s">
        <v>32</v>
      </c>
      <c r="J46" s="69" t="s">
        <v>37</v>
      </c>
      <c r="K46" s="67"/>
      <c r="L46" s="66" t="s">
        <v>37</v>
      </c>
      <c r="M46" s="69"/>
      <c r="N46" s="68" t="s">
        <v>37</v>
      </c>
      <c r="O46" s="65" t="s">
        <v>35</v>
      </c>
      <c r="P46" s="67"/>
      <c r="Q46" s="66" t="s">
        <v>11</v>
      </c>
      <c r="R46" s="69"/>
      <c r="S46" s="68" t="s">
        <v>35</v>
      </c>
      <c r="T46" s="65" t="s">
        <v>35</v>
      </c>
      <c r="U46" s="67"/>
      <c r="V46" s="66" t="s">
        <v>13</v>
      </c>
      <c r="W46" s="69"/>
      <c r="X46" s="68" t="s">
        <v>16</v>
      </c>
      <c r="Y46" s="65" t="s">
        <v>350</v>
      </c>
      <c r="Z46" s="71" t="s">
        <v>24</v>
      </c>
      <c r="AA46" s="72"/>
      <c r="AB46" s="73"/>
    </row>
    <row r="47" spans="1:28" s="4" customFormat="1" ht="15" customHeight="1">
      <c r="A47" s="51" t="s">
        <v>36</v>
      </c>
      <c r="B47" s="132" t="s">
        <v>113</v>
      </c>
      <c r="C47" s="145" t="s">
        <v>47</v>
      </c>
      <c r="D47" s="143">
        <v>2007</v>
      </c>
      <c r="E47" s="53">
        <v>2</v>
      </c>
      <c r="F47" s="55">
        <v>10</v>
      </c>
      <c r="G47" s="54">
        <v>9</v>
      </c>
      <c r="H47" s="55"/>
      <c r="I47" s="56">
        <f>E47+G47-H47</f>
        <v>11</v>
      </c>
      <c r="J47" s="57">
        <v>2.9</v>
      </c>
      <c r="K47" s="55">
        <v>10</v>
      </c>
      <c r="L47" s="54">
        <v>7.75</v>
      </c>
      <c r="M47" s="55"/>
      <c r="N47" s="56">
        <f>J47+L47-M47</f>
        <v>10.65</v>
      </c>
      <c r="O47" s="53">
        <v>3.7</v>
      </c>
      <c r="P47" s="55">
        <v>10</v>
      </c>
      <c r="Q47" s="54">
        <v>7</v>
      </c>
      <c r="R47" s="57"/>
      <c r="S47" s="56">
        <f>O47+Q47-R47</f>
        <v>10.7</v>
      </c>
      <c r="T47" s="53">
        <v>1.5</v>
      </c>
      <c r="U47" s="55">
        <v>5</v>
      </c>
      <c r="V47" s="54">
        <v>4.4</v>
      </c>
      <c r="W47" s="57"/>
      <c r="X47" s="56">
        <f>T47+V47-W47</f>
        <v>5.9</v>
      </c>
      <c r="Y47" s="58">
        <f>SUM(E47+J47+O47+T47)</f>
        <v>10.100000000000001</v>
      </c>
      <c r="Z47" s="59">
        <f>SUM(G47+L47+Q47+V47)</f>
        <v>28.15</v>
      </c>
      <c r="AA47" s="60">
        <f>$I47+$N47+$S47+$X47</f>
        <v>38.24999999999999</v>
      </c>
      <c r="AB47" s="61"/>
    </row>
    <row r="48" spans="1:28" s="75" customFormat="1" ht="11.25" customHeight="1">
      <c r="A48" s="62"/>
      <c r="B48" s="110" t="s">
        <v>189</v>
      </c>
      <c r="C48" s="110"/>
      <c r="D48" s="144"/>
      <c r="E48" s="65" t="s">
        <v>384</v>
      </c>
      <c r="F48" s="67"/>
      <c r="G48" s="66" t="s">
        <v>345</v>
      </c>
      <c r="H48" s="67"/>
      <c r="I48" s="68" t="s">
        <v>380</v>
      </c>
      <c r="J48" s="69" t="s">
        <v>387</v>
      </c>
      <c r="K48" s="67"/>
      <c r="L48" s="66" t="s">
        <v>15</v>
      </c>
      <c r="M48" s="69"/>
      <c r="N48" s="68" t="s">
        <v>15</v>
      </c>
      <c r="O48" s="65" t="s">
        <v>331</v>
      </c>
      <c r="P48" s="67"/>
      <c r="Q48" s="66" t="s">
        <v>31</v>
      </c>
      <c r="R48" s="69"/>
      <c r="S48" s="68" t="s">
        <v>24</v>
      </c>
      <c r="T48" s="65" t="s">
        <v>40</v>
      </c>
      <c r="U48" s="67"/>
      <c r="V48" s="66" t="s">
        <v>40</v>
      </c>
      <c r="W48" s="69"/>
      <c r="X48" s="68" t="s">
        <v>40</v>
      </c>
      <c r="Y48" s="65" t="s">
        <v>39</v>
      </c>
      <c r="Z48" s="71" t="s">
        <v>36</v>
      </c>
      <c r="AA48" s="72"/>
      <c r="AB48" s="73"/>
    </row>
    <row r="49" spans="1:28" s="4" customFormat="1" ht="15" customHeight="1">
      <c r="A49" s="51" t="s">
        <v>37</v>
      </c>
      <c r="B49" s="132" t="s">
        <v>241</v>
      </c>
      <c r="C49" s="145" t="s">
        <v>80</v>
      </c>
      <c r="D49" s="139" t="s">
        <v>240</v>
      </c>
      <c r="E49" s="53">
        <v>2</v>
      </c>
      <c r="F49" s="55">
        <v>10</v>
      </c>
      <c r="G49" s="54">
        <v>8.94</v>
      </c>
      <c r="H49" s="55"/>
      <c r="I49" s="56">
        <f>E49+G49-H49</f>
        <v>10.94</v>
      </c>
      <c r="J49" s="57">
        <v>1.9</v>
      </c>
      <c r="K49" s="55">
        <v>6</v>
      </c>
      <c r="L49" s="54">
        <v>3.95</v>
      </c>
      <c r="M49" s="55"/>
      <c r="N49" s="56">
        <f>J49+L49-M49</f>
        <v>5.85</v>
      </c>
      <c r="O49" s="53">
        <v>3.4</v>
      </c>
      <c r="P49" s="55">
        <v>10</v>
      </c>
      <c r="Q49" s="54">
        <v>6.87</v>
      </c>
      <c r="R49" s="57"/>
      <c r="S49" s="56">
        <f>O49+Q49-R49</f>
        <v>10.27</v>
      </c>
      <c r="T49" s="53">
        <v>3.8</v>
      </c>
      <c r="U49" s="55">
        <v>10</v>
      </c>
      <c r="V49" s="54">
        <v>6.87</v>
      </c>
      <c r="W49" s="57"/>
      <c r="X49" s="56">
        <f>T49+V49-W49</f>
        <v>10.67</v>
      </c>
      <c r="Y49" s="58">
        <f>SUM(E49+J49+O49+T49)</f>
        <v>11.1</v>
      </c>
      <c r="Z49" s="59">
        <f>SUM(G49+L49+Q49+V49)</f>
        <v>26.630000000000003</v>
      </c>
      <c r="AA49" s="60">
        <f>$I49+$N49+$S49+$X49</f>
        <v>37.73</v>
      </c>
      <c r="AB49" s="61"/>
    </row>
    <row r="50" spans="1:28" s="75" customFormat="1" ht="11.25" customHeight="1">
      <c r="A50" s="62"/>
      <c r="B50" s="110" t="s">
        <v>242</v>
      </c>
      <c r="C50" s="110"/>
      <c r="D50" s="135"/>
      <c r="E50" s="65" t="s">
        <v>384</v>
      </c>
      <c r="F50" s="67"/>
      <c r="G50" s="66" t="s">
        <v>21</v>
      </c>
      <c r="H50" s="67"/>
      <c r="I50" s="68" t="s">
        <v>24</v>
      </c>
      <c r="J50" s="69" t="s">
        <v>390</v>
      </c>
      <c r="K50" s="67"/>
      <c r="L50" s="66" t="s">
        <v>39</v>
      </c>
      <c r="M50" s="69"/>
      <c r="N50" s="68" t="s">
        <v>39</v>
      </c>
      <c r="O50" s="65" t="s">
        <v>354</v>
      </c>
      <c r="P50" s="67"/>
      <c r="Q50" s="66" t="s">
        <v>32</v>
      </c>
      <c r="R50" s="69"/>
      <c r="S50" s="68" t="s">
        <v>33</v>
      </c>
      <c r="T50" s="65" t="s">
        <v>393</v>
      </c>
      <c r="U50" s="67"/>
      <c r="V50" s="66" t="s">
        <v>337</v>
      </c>
      <c r="W50" s="69"/>
      <c r="X50" s="68" t="s">
        <v>369</v>
      </c>
      <c r="Y50" s="65" t="s">
        <v>34</v>
      </c>
      <c r="Z50" s="71" t="s">
        <v>38</v>
      </c>
      <c r="AA50" s="72"/>
      <c r="AB50" s="73"/>
    </row>
    <row r="51" spans="1:28" s="4" customFormat="1" ht="15" customHeight="1">
      <c r="A51" s="51" t="s">
        <v>38</v>
      </c>
      <c r="B51" s="132" t="s">
        <v>311</v>
      </c>
      <c r="C51" s="145" t="s">
        <v>265</v>
      </c>
      <c r="D51" s="139" t="s">
        <v>240</v>
      </c>
      <c r="E51" s="53">
        <v>2</v>
      </c>
      <c r="F51" s="55">
        <v>10</v>
      </c>
      <c r="G51" s="54">
        <v>7.84</v>
      </c>
      <c r="H51" s="55"/>
      <c r="I51" s="56">
        <f>E51+G51-H51</f>
        <v>9.84</v>
      </c>
      <c r="J51" s="57">
        <v>2.6</v>
      </c>
      <c r="K51" s="55">
        <v>10</v>
      </c>
      <c r="L51" s="54">
        <v>7.05</v>
      </c>
      <c r="M51" s="55"/>
      <c r="N51" s="56">
        <f>J51+L51-M51</f>
        <v>9.65</v>
      </c>
      <c r="O51" s="53">
        <v>2.9</v>
      </c>
      <c r="P51" s="55">
        <v>10</v>
      </c>
      <c r="Q51" s="54">
        <v>4.9</v>
      </c>
      <c r="R51" s="57"/>
      <c r="S51" s="56">
        <f>O51+Q51-R51</f>
        <v>7.800000000000001</v>
      </c>
      <c r="T51" s="53">
        <v>2.9</v>
      </c>
      <c r="U51" s="55">
        <v>10</v>
      </c>
      <c r="V51" s="54">
        <v>6.6</v>
      </c>
      <c r="W51" s="57"/>
      <c r="X51" s="56">
        <f>T51+V51-W51</f>
        <v>9.5</v>
      </c>
      <c r="Y51" s="58">
        <f>SUM(E51+J51+O51+T51)</f>
        <v>10.4</v>
      </c>
      <c r="Z51" s="59">
        <f>SUM(G51+L51+Q51+V51)</f>
        <v>26.39</v>
      </c>
      <c r="AA51" s="60">
        <f>$I51+$N51+$S51+$X51</f>
        <v>36.790000000000006</v>
      </c>
      <c r="AB51" s="61"/>
    </row>
    <row r="52" spans="1:28" s="75" customFormat="1" ht="11.25" customHeight="1">
      <c r="A52" s="62"/>
      <c r="B52" s="133" t="s">
        <v>310</v>
      </c>
      <c r="C52" s="110"/>
      <c r="D52" s="135"/>
      <c r="E52" s="65" t="s">
        <v>384</v>
      </c>
      <c r="F52" s="67"/>
      <c r="G52" s="66" t="s">
        <v>40</v>
      </c>
      <c r="H52" s="67"/>
      <c r="I52" s="68" t="s">
        <v>40</v>
      </c>
      <c r="J52" s="69" t="s">
        <v>389</v>
      </c>
      <c r="K52" s="67"/>
      <c r="L52" s="66" t="s">
        <v>32</v>
      </c>
      <c r="M52" s="69"/>
      <c r="N52" s="68" t="s">
        <v>32</v>
      </c>
      <c r="O52" s="65" t="s">
        <v>37</v>
      </c>
      <c r="P52" s="67"/>
      <c r="Q52" s="66" t="s">
        <v>40</v>
      </c>
      <c r="R52" s="69"/>
      <c r="S52" s="68" t="s">
        <v>39</v>
      </c>
      <c r="T52" s="65" t="s">
        <v>37</v>
      </c>
      <c r="U52" s="67"/>
      <c r="V52" s="66" t="s">
        <v>39</v>
      </c>
      <c r="W52" s="69"/>
      <c r="X52" s="68" t="s">
        <v>39</v>
      </c>
      <c r="Y52" s="65" t="s">
        <v>37</v>
      </c>
      <c r="Z52" s="71" t="s">
        <v>39</v>
      </c>
      <c r="AA52" s="72"/>
      <c r="AB52" s="73"/>
    </row>
    <row r="53" spans="1:28" s="4" customFormat="1" ht="15" customHeight="1">
      <c r="A53" s="51" t="s">
        <v>39</v>
      </c>
      <c r="B53" s="141" t="s">
        <v>300</v>
      </c>
      <c r="C53" s="149" t="s">
        <v>275</v>
      </c>
      <c r="D53" s="139" t="s">
        <v>240</v>
      </c>
      <c r="E53" s="53">
        <v>2</v>
      </c>
      <c r="F53" s="55">
        <v>10</v>
      </c>
      <c r="G53" s="54">
        <v>8.6</v>
      </c>
      <c r="H53" s="55"/>
      <c r="I53" s="56">
        <f>E53+G53-H53</f>
        <v>10.6</v>
      </c>
      <c r="J53" s="57">
        <v>1.9</v>
      </c>
      <c r="K53" s="55">
        <v>8</v>
      </c>
      <c r="L53" s="54">
        <v>4.1</v>
      </c>
      <c r="M53" s="55"/>
      <c r="N53" s="56">
        <f>J53+L53-M53</f>
        <v>6</v>
      </c>
      <c r="O53" s="53">
        <v>2.8</v>
      </c>
      <c r="P53" s="55">
        <v>10</v>
      </c>
      <c r="Q53" s="54">
        <v>6.3</v>
      </c>
      <c r="R53" s="57">
        <v>2</v>
      </c>
      <c r="S53" s="56">
        <f>O53+Q53-R53</f>
        <v>7.1</v>
      </c>
      <c r="T53" s="53">
        <v>3.8</v>
      </c>
      <c r="U53" s="55">
        <v>10</v>
      </c>
      <c r="V53" s="54">
        <v>7.7</v>
      </c>
      <c r="W53" s="57"/>
      <c r="X53" s="56">
        <f>T53+V53-W53</f>
        <v>11.5</v>
      </c>
      <c r="Y53" s="58">
        <f>SUM(E53+J53+O53+T53)</f>
        <v>10.5</v>
      </c>
      <c r="Z53" s="59">
        <f>SUM(G53+L53+Q53+V53)</f>
        <v>26.7</v>
      </c>
      <c r="AA53" s="60">
        <f>$I53+$N53+$S53+$X53</f>
        <v>35.2</v>
      </c>
      <c r="AB53" s="61"/>
    </row>
    <row r="54" spans="1:28" s="75" customFormat="1" ht="11.25" customHeight="1">
      <c r="A54" s="62"/>
      <c r="B54" s="110" t="s">
        <v>242</v>
      </c>
      <c r="C54" s="63"/>
      <c r="D54" s="135"/>
      <c r="E54" s="65" t="s">
        <v>384</v>
      </c>
      <c r="F54" s="67"/>
      <c r="G54" s="66" t="s">
        <v>25</v>
      </c>
      <c r="H54" s="67"/>
      <c r="I54" s="68" t="s">
        <v>31</v>
      </c>
      <c r="J54" s="69" t="s">
        <v>390</v>
      </c>
      <c r="K54" s="67"/>
      <c r="L54" s="66" t="s">
        <v>38</v>
      </c>
      <c r="M54" s="69"/>
      <c r="N54" s="68" t="s">
        <v>38</v>
      </c>
      <c r="O54" s="65" t="s">
        <v>390</v>
      </c>
      <c r="P54" s="67"/>
      <c r="Q54" s="66" t="s">
        <v>38</v>
      </c>
      <c r="R54" s="69"/>
      <c r="S54" s="68" t="s">
        <v>40</v>
      </c>
      <c r="T54" s="65" t="s">
        <v>393</v>
      </c>
      <c r="U54" s="67"/>
      <c r="V54" s="66" t="s">
        <v>19</v>
      </c>
      <c r="W54" s="69"/>
      <c r="X54" s="68" t="s">
        <v>19</v>
      </c>
      <c r="Y54" s="70" t="s">
        <v>350</v>
      </c>
      <c r="Z54" s="71" t="s">
        <v>37</v>
      </c>
      <c r="AA54" s="72"/>
      <c r="AB54" s="73"/>
    </row>
    <row r="55" spans="1:28" s="4" customFormat="1" ht="15" customHeight="1">
      <c r="A55" s="51" t="s">
        <v>40</v>
      </c>
      <c r="B55" s="132" t="s">
        <v>301</v>
      </c>
      <c r="C55" s="132" t="s">
        <v>52</v>
      </c>
      <c r="D55" s="139" t="s">
        <v>51</v>
      </c>
      <c r="E55" s="53">
        <v>2</v>
      </c>
      <c r="F55" s="55">
        <v>10</v>
      </c>
      <c r="G55" s="54">
        <v>8.1</v>
      </c>
      <c r="H55" s="55"/>
      <c r="I55" s="56">
        <f>E55+G55-H55</f>
        <v>10.1</v>
      </c>
      <c r="J55" s="57">
        <v>1.3</v>
      </c>
      <c r="K55" s="55">
        <v>6</v>
      </c>
      <c r="L55" s="54">
        <v>3.35</v>
      </c>
      <c r="M55" s="55">
        <v>0.5</v>
      </c>
      <c r="N55" s="56">
        <f>J55+L55-M55</f>
        <v>4.15</v>
      </c>
      <c r="O55" s="53">
        <v>2.5</v>
      </c>
      <c r="P55" s="55">
        <v>10</v>
      </c>
      <c r="Q55" s="54">
        <v>6.4</v>
      </c>
      <c r="R55" s="57"/>
      <c r="S55" s="56">
        <f>O55+Q55-R55</f>
        <v>8.9</v>
      </c>
      <c r="T55" s="53">
        <v>2.8</v>
      </c>
      <c r="U55" s="55">
        <v>10</v>
      </c>
      <c r="V55" s="54">
        <v>7.4</v>
      </c>
      <c r="W55" s="57">
        <v>0.5</v>
      </c>
      <c r="X55" s="56">
        <f>T55+V55-W55</f>
        <v>9.7</v>
      </c>
      <c r="Y55" s="58">
        <f>SUM(E55+J55+O55+T55)</f>
        <v>8.6</v>
      </c>
      <c r="Z55" s="59">
        <f>SUM(G55+L55+Q55+V55)</f>
        <v>25.25</v>
      </c>
      <c r="AA55" s="60">
        <f>$I55+$N55+$S55+$X55</f>
        <v>32.849999999999994</v>
      </c>
      <c r="AB55" s="61"/>
    </row>
    <row r="56" spans="1:28" s="75" customFormat="1" ht="11.25" customHeight="1" thickBot="1">
      <c r="A56" s="121"/>
      <c r="B56" s="122" t="s">
        <v>48</v>
      </c>
      <c r="C56" s="122"/>
      <c r="D56" s="167"/>
      <c r="E56" s="124" t="s">
        <v>384</v>
      </c>
      <c r="F56" s="125"/>
      <c r="G56" s="126" t="s">
        <v>37</v>
      </c>
      <c r="H56" s="125"/>
      <c r="I56" s="127" t="s">
        <v>37</v>
      </c>
      <c r="J56" s="128" t="s">
        <v>40</v>
      </c>
      <c r="K56" s="125"/>
      <c r="L56" s="126" t="s">
        <v>40</v>
      </c>
      <c r="M56" s="128"/>
      <c r="N56" s="127" t="s">
        <v>40</v>
      </c>
      <c r="O56" s="124" t="s">
        <v>40</v>
      </c>
      <c r="P56" s="125"/>
      <c r="Q56" s="126" t="s">
        <v>37</v>
      </c>
      <c r="R56" s="128"/>
      <c r="S56" s="127" t="s">
        <v>38</v>
      </c>
      <c r="T56" s="124" t="s">
        <v>390</v>
      </c>
      <c r="U56" s="125"/>
      <c r="V56" s="126" t="s">
        <v>31</v>
      </c>
      <c r="W56" s="128"/>
      <c r="X56" s="127" t="s">
        <v>38</v>
      </c>
      <c r="Y56" s="129" t="s">
        <v>40</v>
      </c>
      <c r="Z56" s="130" t="s">
        <v>40</v>
      </c>
      <c r="AA56" s="131"/>
      <c r="AB56" s="73"/>
    </row>
    <row r="57" spans="1:28" s="75" customFormat="1" ht="6.75" customHeight="1">
      <c r="A57" s="76"/>
      <c r="B57" s="77"/>
      <c r="C57" s="77"/>
      <c r="D57" s="78"/>
      <c r="E57" s="79"/>
      <c r="F57" s="79"/>
      <c r="G57" s="80"/>
      <c r="H57" s="79"/>
      <c r="I57" s="81"/>
      <c r="J57" s="82"/>
      <c r="K57" s="79"/>
      <c r="L57" s="81"/>
      <c r="M57" s="82"/>
      <c r="N57" s="81"/>
      <c r="O57" s="83"/>
      <c r="P57" s="79"/>
      <c r="Q57" s="84"/>
      <c r="R57" s="83"/>
      <c r="S57" s="81"/>
      <c r="T57" s="82"/>
      <c r="U57" s="79"/>
      <c r="V57" s="84"/>
      <c r="W57" s="83"/>
      <c r="X57" s="81"/>
      <c r="Y57" s="82"/>
      <c r="Z57" s="81"/>
      <c r="AA57" s="7"/>
      <c r="AB57" s="21"/>
    </row>
    <row r="58" spans="1:27" s="2" customFormat="1" ht="15" customHeight="1">
      <c r="A58" s="176" t="s">
        <v>26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1"/>
      <c r="T58" s="12"/>
      <c r="U58" s="12"/>
      <c r="V58" s="11"/>
      <c r="W58" s="12"/>
      <c r="X58" s="11"/>
      <c r="Y58" s="12"/>
      <c r="Z58" s="11"/>
      <c r="AA58" s="11"/>
    </row>
    <row r="59" spans="3:27" s="3" customFormat="1" ht="6" customHeight="1">
      <c r="C59" s="13"/>
      <c r="D59" s="14"/>
      <c r="E59" s="15"/>
      <c r="F59" s="17"/>
      <c r="G59" s="16"/>
      <c r="H59" s="17"/>
      <c r="I59" s="16"/>
      <c r="J59" s="17"/>
      <c r="K59" s="17"/>
      <c r="L59" s="16"/>
      <c r="M59" s="17"/>
      <c r="N59" s="16"/>
      <c r="O59" s="17"/>
      <c r="P59" s="17"/>
      <c r="Q59" s="16"/>
      <c r="R59" s="17"/>
      <c r="S59" s="16"/>
      <c r="T59" s="17"/>
      <c r="U59" s="17"/>
      <c r="V59" s="16"/>
      <c r="W59" s="17"/>
      <c r="X59" s="16"/>
      <c r="Y59" s="17"/>
      <c r="Z59" s="16"/>
      <c r="AA59" s="16"/>
    </row>
    <row r="60" spans="1:28" s="4" customFormat="1" ht="13.5">
      <c r="A60" s="180" t="s">
        <v>27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"/>
    </row>
    <row r="61" spans="1:28" s="4" customFormat="1" ht="13.5">
      <c r="A61" s="180" t="s">
        <v>30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"/>
    </row>
    <row r="62" spans="1:28" s="4" customFormat="1" ht="13.5">
      <c r="A62" s="180" t="s">
        <v>28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"/>
    </row>
    <row r="63" spans="1:28" s="4" customFormat="1" ht="13.5">
      <c r="A63" s="180" t="s">
        <v>29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"/>
    </row>
    <row r="64" spans="1:38" ht="6.75" customHeight="1">
      <c r="A64" s="19"/>
      <c r="C64" s="20"/>
      <c r="D64" s="21"/>
      <c r="E64" s="8"/>
      <c r="F64" s="22"/>
      <c r="G64" s="9"/>
      <c r="H64" s="22"/>
      <c r="I64" s="7"/>
      <c r="K64" s="22"/>
      <c r="M64" s="22"/>
      <c r="N64" s="9"/>
      <c r="P64" s="22"/>
      <c r="Q64" s="10"/>
      <c r="R64" s="23"/>
      <c r="S64" s="24"/>
      <c r="T64" s="23"/>
      <c r="U64" s="22"/>
      <c r="V64" s="24"/>
      <c r="W64" s="23"/>
      <c r="X64" s="24"/>
      <c r="Y64" s="23"/>
      <c r="Z64" s="24"/>
      <c r="AA64" s="24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56.25" customHeight="1">
      <c r="A65" s="174" t="s">
        <v>400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9.5">
      <c r="A66" s="106"/>
      <c r="B66" s="1"/>
      <c r="C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9.5">
      <c r="A67" s="107"/>
      <c r="B67" s="1"/>
      <c r="C67" s="119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9:38" ht="12.75"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35:38" ht="12.75">
      <c r="AI69" s="1"/>
      <c r="AJ69" s="1"/>
      <c r="AK69" s="1"/>
      <c r="AL69" s="1"/>
    </row>
    <row r="70" spans="35:38" ht="12.75">
      <c r="AI70" s="1"/>
      <c r="AJ70" s="1"/>
      <c r="AK70" s="1"/>
      <c r="AL70" s="1"/>
    </row>
    <row r="71" spans="35:38" ht="12.75">
      <c r="AI71" s="1"/>
      <c r="AJ71" s="1"/>
      <c r="AK71" s="1"/>
      <c r="AL71" s="1"/>
    </row>
    <row r="72" spans="35:38" ht="12.75">
      <c r="AI72" s="1"/>
      <c r="AJ72" s="1"/>
      <c r="AK72" s="1"/>
      <c r="AL72" s="1"/>
    </row>
    <row r="73" spans="35:38" ht="12.75">
      <c r="AI73" s="1"/>
      <c r="AJ73" s="1"/>
      <c r="AK73" s="1"/>
      <c r="AL73" s="1"/>
    </row>
    <row r="74" spans="35:38" ht="12.75">
      <c r="AI74" s="1"/>
      <c r="AJ74" s="1"/>
      <c r="AK74" s="1"/>
      <c r="AL74" s="1"/>
    </row>
    <row r="75" spans="35:38" ht="12.75">
      <c r="AI75" s="1"/>
      <c r="AJ75" s="1"/>
      <c r="AK75" s="1"/>
      <c r="AL75" s="1"/>
    </row>
    <row r="76" spans="35:38" ht="12.75">
      <c r="AI76" s="1"/>
      <c r="AJ76" s="1"/>
      <c r="AK76" s="1"/>
      <c r="AL76" s="1"/>
    </row>
    <row r="77" spans="35:38" ht="12.75">
      <c r="AI77" s="1"/>
      <c r="AJ77" s="1"/>
      <c r="AK77" s="1"/>
      <c r="AL77" s="1"/>
    </row>
    <row r="78" spans="35:38" ht="12.75">
      <c r="AI78" s="1"/>
      <c r="AJ78" s="1"/>
      <c r="AK78" s="1"/>
      <c r="AL78" s="1"/>
    </row>
    <row r="79" spans="35:38" ht="12.75">
      <c r="AI79" s="1"/>
      <c r="AJ79" s="1"/>
      <c r="AK79" s="1"/>
      <c r="AL79" s="1"/>
    </row>
    <row r="80" spans="35:38" ht="12.75">
      <c r="AI80" s="1"/>
      <c r="AJ80" s="1"/>
      <c r="AK80" s="1"/>
      <c r="AL80" s="1"/>
    </row>
    <row r="81" spans="35:38" ht="12.75">
      <c r="AI81" s="1"/>
      <c r="AJ81" s="1"/>
      <c r="AK81" s="1"/>
      <c r="AL81" s="1"/>
    </row>
    <row r="82" spans="35:38" ht="12.75">
      <c r="AI82" s="1"/>
      <c r="AJ82" s="1"/>
      <c r="AK82" s="1"/>
      <c r="AL82" s="1"/>
    </row>
    <row r="83" spans="35:38" ht="12.75">
      <c r="AI83" s="1"/>
      <c r="AJ83" s="1"/>
      <c r="AK83" s="1"/>
      <c r="AL83" s="1"/>
    </row>
    <row r="84" spans="35:38" ht="12.75">
      <c r="AI84" s="1"/>
      <c r="AJ84" s="1"/>
      <c r="AK84" s="1"/>
      <c r="AL84" s="1"/>
    </row>
    <row r="85" spans="35:38" ht="12.75">
      <c r="AI85" s="1"/>
      <c r="AJ85" s="1"/>
      <c r="AK85" s="1"/>
      <c r="AL85" s="1"/>
    </row>
    <row r="86" spans="35:38" ht="12.75">
      <c r="AI86" s="1"/>
      <c r="AJ86" s="1"/>
      <c r="AK86" s="1"/>
      <c r="AL86" s="1"/>
    </row>
    <row r="87" spans="35:38" ht="12.75">
      <c r="AI87" s="1"/>
      <c r="AJ87" s="1"/>
      <c r="AK87" s="1"/>
      <c r="AL87" s="1"/>
    </row>
    <row r="88" spans="35:38" ht="12.75">
      <c r="AI88" s="1"/>
      <c r="AJ88" s="1"/>
      <c r="AK88" s="1"/>
      <c r="AL88" s="1"/>
    </row>
    <row r="89" spans="35:38" ht="12.75">
      <c r="AI89" s="1"/>
      <c r="AJ89" s="1"/>
      <c r="AK89" s="1"/>
      <c r="AL89" s="1"/>
    </row>
    <row r="90" spans="35:38" ht="12.75">
      <c r="AI90" s="1"/>
      <c r="AJ90" s="1"/>
      <c r="AK90" s="1"/>
      <c r="AL90" s="1"/>
    </row>
    <row r="91" spans="35:38" ht="12.75">
      <c r="AI91" s="1"/>
      <c r="AJ91" s="1"/>
      <c r="AK91" s="1"/>
      <c r="AL91" s="1"/>
    </row>
    <row r="92" spans="35:38" ht="12.75">
      <c r="AI92" s="1"/>
      <c r="AJ92" s="1"/>
      <c r="AK92" s="1"/>
      <c r="AL92" s="1"/>
    </row>
    <row r="93" spans="35:38" ht="12.75">
      <c r="AI93" s="1"/>
      <c r="AJ93" s="1"/>
      <c r="AK93" s="1"/>
      <c r="AL93" s="1"/>
    </row>
    <row r="94" spans="35:38" ht="12.75">
      <c r="AI94" s="1"/>
      <c r="AJ94" s="1"/>
      <c r="AK94" s="1"/>
      <c r="AL94" s="1"/>
    </row>
    <row r="95" spans="35:38" ht="12.75">
      <c r="AI95" s="1"/>
      <c r="AJ95" s="1"/>
      <c r="AK95" s="1"/>
      <c r="AL95" s="1"/>
    </row>
    <row r="96" spans="35:38" ht="12.75">
      <c r="AI96" s="1"/>
      <c r="AJ96" s="1"/>
      <c r="AK96" s="1"/>
      <c r="AL96" s="1"/>
    </row>
    <row r="97" spans="35:38" ht="12.75">
      <c r="AI97" s="1"/>
      <c r="AJ97" s="1"/>
      <c r="AK97" s="1"/>
      <c r="AL97" s="1"/>
    </row>
    <row r="98" spans="35:38" ht="12.75">
      <c r="AI98" s="1"/>
      <c r="AJ98" s="1"/>
      <c r="AK98" s="1"/>
      <c r="AL98" s="1"/>
    </row>
    <row r="99" spans="35:38" ht="12.75">
      <c r="AI99" s="1"/>
      <c r="AJ99" s="1"/>
      <c r="AK99" s="1"/>
      <c r="AL99" s="1"/>
    </row>
    <row r="100" spans="35:38" ht="12.75">
      <c r="AI100" s="1"/>
      <c r="AJ100" s="1"/>
      <c r="AK100" s="1"/>
      <c r="AL100" s="1"/>
    </row>
    <row r="101" spans="35:38" ht="12.75">
      <c r="AI101" s="1"/>
      <c r="AJ101" s="1"/>
      <c r="AK101" s="1"/>
      <c r="AL101" s="1"/>
    </row>
    <row r="102" spans="35:38" ht="12.75">
      <c r="AI102" s="1"/>
      <c r="AJ102" s="1"/>
      <c r="AK102" s="1"/>
      <c r="AL102" s="1"/>
    </row>
    <row r="103" spans="35:38" ht="12.75">
      <c r="AI103" s="1"/>
      <c r="AJ103" s="1"/>
      <c r="AK103" s="1"/>
      <c r="AL103" s="1"/>
    </row>
    <row r="104" spans="35:38" ht="12.75">
      <c r="AI104" s="1"/>
      <c r="AJ104" s="1"/>
      <c r="AK104" s="1"/>
      <c r="AL104" s="1"/>
    </row>
    <row r="105" spans="35:38" ht="12.75">
      <c r="AI105" s="1"/>
      <c r="AJ105" s="1"/>
      <c r="AK105" s="1"/>
      <c r="AL105" s="1"/>
    </row>
    <row r="106" spans="35:38" ht="12.75">
      <c r="AI106" s="1"/>
      <c r="AJ106" s="1"/>
      <c r="AK106" s="1"/>
      <c r="AL106" s="1"/>
    </row>
    <row r="107" spans="35:38" ht="12.75">
      <c r="AI107" s="1"/>
      <c r="AJ107" s="1"/>
      <c r="AK107" s="1"/>
      <c r="AL107" s="1"/>
    </row>
    <row r="108" spans="35:38" ht="12.75">
      <c r="AI108" s="1"/>
      <c r="AJ108" s="1"/>
      <c r="AK108" s="1"/>
      <c r="AL108" s="1"/>
    </row>
    <row r="109" spans="35:38" ht="12.75">
      <c r="AI109" s="1"/>
      <c r="AJ109" s="1"/>
      <c r="AK109" s="1"/>
      <c r="AL109" s="1"/>
    </row>
    <row r="110" spans="35:38" ht="12.75">
      <c r="AI110" s="1"/>
      <c r="AJ110" s="1"/>
      <c r="AK110" s="1"/>
      <c r="AL110" s="1"/>
    </row>
    <row r="111" spans="35:38" ht="12.75">
      <c r="AI111" s="1"/>
      <c r="AJ111" s="1"/>
      <c r="AK111" s="1"/>
      <c r="AL111" s="1"/>
    </row>
    <row r="112" spans="35:38" ht="12.75">
      <c r="AI112" s="1"/>
      <c r="AJ112" s="1"/>
      <c r="AK112" s="1"/>
      <c r="AL112" s="1"/>
    </row>
    <row r="113" spans="35:38" ht="12.75">
      <c r="AI113" s="1"/>
      <c r="AJ113" s="1"/>
      <c r="AK113" s="1"/>
      <c r="AL113" s="1"/>
    </row>
    <row r="114" spans="35:38" ht="12.75">
      <c r="AI114" s="1"/>
      <c r="AJ114" s="1"/>
      <c r="AK114" s="1"/>
      <c r="AL114" s="1"/>
    </row>
  </sheetData>
  <sheetProtection/>
  <mergeCells count="13">
    <mergeCell ref="B3:AA3"/>
    <mergeCell ref="E1:V1"/>
    <mergeCell ref="W1:AA1"/>
    <mergeCell ref="J5:N5"/>
    <mergeCell ref="O5:S5"/>
    <mergeCell ref="T5:X5"/>
    <mergeCell ref="A63:AA63"/>
    <mergeCell ref="A65:AA65"/>
    <mergeCell ref="E5:I5"/>
    <mergeCell ref="A58:R58"/>
    <mergeCell ref="A60:AA60"/>
    <mergeCell ref="A61:AA61"/>
    <mergeCell ref="A62:AA62"/>
  </mergeCells>
  <printOptions/>
  <pageMargins left="0.36" right="0.13" top="0.19" bottom="0.17" header="0.13" footer="0.08"/>
  <pageSetup horizontalDpi="1200" verticalDpi="12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M86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9" width="9.140625" style="85" customWidth="1"/>
    <col min="40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9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s="40" customFormat="1" ht="15.75" customHeight="1">
      <c r="A3" s="37"/>
      <c r="B3" s="172" t="s">
        <v>76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28" s="4" customFormat="1" ht="15" customHeight="1">
      <c r="A7" s="153" t="s">
        <v>11</v>
      </c>
      <c r="B7" s="182" t="s">
        <v>280</v>
      </c>
      <c r="C7" s="183" t="s">
        <v>81</v>
      </c>
      <c r="D7" s="168">
        <v>2004</v>
      </c>
      <c r="E7" s="155">
        <v>2</v>
      </c>
      <c r="F7" s="156">
        <v>10</v>
      </c>
      <c r="G7" s="157">
        <v>9.5</v>
      </c>
      <c r="H7" s="156"/>
      <c r="I7" s="158">
        <f>E7+G7-H7</f>
        <v>11.5</v>
      </c>
      <c r="J7" s="159">
        <v>2.9</v>
      </c>
      <c r="K7" s="156">
        <v>10</v>
      </c>
      <c r="L7" s="157">
        <v>7.15</v>
      </c>
      <c r="M7" s="156"/>
      <c r="N7" s="158">
        <f>J7+L7-M7</f>
        <v>10.05</v>
      </c>
      <c r="O7" s="155">
        <v>3.7</v>
      </c>
      <c r="P7" s="156">
        <v>10</v>
      </c>
      <c r="Q7" s="157">
        <v>8.2</v>
      </c>
      <c r="R7" s="159"/>
      <c r="S7" s="158">
        <f>O7+Q7-R7</f>
        <v>11.899999999999999</v>
      </c>
      <c r="T7" s="155">
        <v>4.1</v>
      </c>
      <c r="U7" s="156">
        <v>10</v>
      </c>
      <c r="V7" s="157">
        <v>8.6</v>
      </c>
      <c r="W7" s="159"/>
      <c r="X7" s="158">
        <f>T7+V7-W7</f>
        <v>12.7</v>
      </c>
      <c r="Y7" s="160">
        <f>SUM(E7+J7+O7+T7)</f>
        <v>12.700000000000001</v>
      </c>
      <c r="Z7" s="161">
        <f>SUM(G7+L7+Q7+V7)</f>
        <v>33.449999999999996</v>
      </c>
      <c r="AA7" s="162">
        <f>$I7+$N7+$S7+$X7</f>
        <v>46.150000000000006</v>
      </c>
      <c r="AB7" s="61"/>
    </row>
    <row r="8" spans="1:28" s="74" customFormat="1" ht="11.25" customHeight="1">
      <c r="A8" s="62"/>
      <c r="B8" s="110" t="s">
        <v>110</v>
      </c>
      <c r="C8" s="112"/>
      <c r="D8" s="113"/>
      <c r="E8" s="65" t="s">
        <v>397</v>
      </c>
      <c r="F8" s="67"/>
      <c r="G8" s="66" t="s">
        <v>11</v>
      </c>
      <c r="H8" s="67"/>
      <c r="I8" s="68" t="s">
        <v>11</v>
      </c>
      <c r="J8" s="69" t="s">
        <v>382</v>
      </c>
      <c r="K8" s="67"/>
      <c r="L8" s="66" t="s">
        <v>318</v>
      </c>
      <c r="M8" s="69"/>
      <c r="N8" s="68" t="s">
        <v>17</v>
      </c>
      <c r="O8" s="65" t="s">
        <v>382</v>
      </c>
      <c r="P8" s="67"/>
      <c r="Q8" s="66" t="s">
        <v>12</v>
      </c>
      <c r="R8" s="69"/>
      <c r="S8" s="68" t="s">
        <v>316</v>
      </c>
      <c r="T8" s="65" t="s">
        <v>374</v>
      </c>
      <c r="U8" s="67"/>
      <c r="V8" s="66" t="s">
        <v>11</v>
      </c>
      <c r="W8" s="69"/>
      <c r="X8" s="68" t="s">
        <v>11</v>
      </c>
      <c r="Y8" s="65" t="s">
        <v>12</v>
      </c>
      <c r="Z8" s="71" t="s">
        <v>12</v>
      </c>
      <c r="AA8" s="72"/>
      <c r="AB8" s="73"/>
    </row>
    <row r="9" spans="1:28" s="4" customFormat="1" ht="15" customHeight="1">
      <c r="A9" s="91" t="s">
        <v>12</v>
      </c>
      <c r="B9" s="108" t="s">
        <v>137</v>
      </c>
      <c r="C9" s="146" t="s">
        <v>88</v>
      </c>
      <c r="D9" s="109">
        <v>2004</v>
      </c>
      <c r="E9" s="53">
        <v>2</v>
      </c>
      <c r="F9" s="55">
        <v>10</v>
      </c>
      <c r="G9" s="54">
        <v>8.44</v>
      </c>
      <c r="H9" s="55"/>
      <c r="I9" s="56">
        <f>E9+G9-H9</f>
        <v>10.44</v>
      </c>
      <c r="J9" s="57">
        <v>3</v>
      </c>
      <c r="K9" s="55">
        <v>10</v>
      </c>
      <c r="L9" s="54">
        <v>8.5</v>
      </c>
      <c r="M9" s="55"/>
      <c r="N9" s="56">
        <f>J9+L9-M9</f>
        <v>11.5</v>
      </c>
      <c r="O9" s="53">
        <v>3.3</v>
      </c>
      <c r="P9" s="55">
        <v>10</v>
      </c>
      <c r="Q9" s="54">
        <v>8.6</v>
      </c>
      <c r="R9" s="57"/>
      <c r="S9" s="56">
        <f>O9+Q9-R9</f>
        <v>11.899999999999999</v>
      </c>
      <c r="T9" s="53">
        <v>4.1</v>
      </c>
      <c r="U9" s="55">
        <v>10</v>
      </c>
      <c r="V9" s="54">
        <v>8.1</v>
      </c>
      <c r="W9" s="57"/>
      <c r="X9" s="56">
        <f>T9+V9-W9</f>
        <v>12.2</v>
      </c>
      <c r="Y9" s="58">
        <f>SUM(E9+J9+O9+T9)</f>
        <v>12.4</v>
      </c>
      <c r="Z9" s="59">
        <f>SUM(G9+L9+Q9+V9)</f>
        <v>33.64</v>
      </c>
      <c r="AA9" s="60">
        <f>$I9+$N9+$S9+$X9</f>
        <v>46.03999999999999</v>
      </c>
      <c r="AB9" s="61"/>
    </row>
    <row r="10" spans="1:28" s="74" customFormat="1" ht="11.25" customHeight="1">
      <c r="A10" s="62"/>
      <c r="B10" s="133" t="s">
        <v>125</v>
      </c>
      <c r="C10" s="133"/>
      <c r="D10" s="134"/>
      <c r="E10" s="65" t="s">
        <v>397</v>
      </c>
      <c r="F10" s="67"/>
      <c r="G10" s="66" t="s">
        <v>19</v>
      </c>
      <c r="H10" s="67"/>
      <c r="I10" s="68" t="s">
        <v>19</v>
      </c>
      <c r="J10" s="69" t="s">
        <v>12</v>
      </c>
      <c r="K10" s="67"/>
      <c r="L10" s="66" t="s">
        <v>11</v>
      </c>
      <c r="M10" s="69"/>
      <c r="N10" s="68" t="s">
        <v>11</v>
      </c>
      <c r="O10" s="65" t="s">
        <v>398</v>
      </c>
      <c r="P10" s="67"/>
      <c r="Q10" s="66" t="s">
        <v>11</v>
      </c>
      <c r="R10" s="69"/>
      <c r="S10" s="68" t="s">
        <v>316</v>
      </c>
      <c r="T10" s="65" t="s">
        <v>374</v>
      </c>
      <c r="U10" s="67"/>
      <c r="V10" s="66" t="s">
        <v>13</v>
      </c>
      <c r="W10" s="69"/>
      <c r="X10" s="68" t="s">
        <v>316</v>
      </c>
      <c r="Y10" s="65" t="s">
        <v>382</v>
      </c>
      <c r="Z10" s="71" t="s">
        <v>11</v>
      </c>
      <c r="AA10" s="72"/>
      <c r="AB10" s="73"/>
    </row>
    <row r="11" spans="1:28" s="4" customFormat="1" ht="15" customHeight="1">
      <c r="A11" s="91" t="s">
        <v>13</v>
      </c>
      <c r="B11" s="108" t="s">
        <v>209</v>
      </c>
      <c r="C11" s="146" t="s">
        <v>85</v>
      </c>
      <c r="D11" s="109">
        <v>2005</v>
      </c>
      <c r="E11" s="53">
        <v>2</v>
      </c>
      <c r="F11" s="55">
        <v>10</v>
      </c>
      <c r="G11" s="54">
        <v>8.97</v>
      </c>
      <c r="H11" s="55"/>
      <c r="I11" s="56">
        <f>E11+G11-H11</f>
        <v>10.97</v>
      </c>
      <c r="J11" s="57">
        <v>2.9</v>
      </c>
      <c r="K11" s="55">
        <v>10</v>
      </c>
      <c r="L11" s="54">
        <v>7.8</v>
      </c>
      <c r="M11" s="55"/>
      <c r="N11" s="56">
        <f>J11+L11-M11</f>
        <v>10.7</v>
      </c>
      <c r="O11" s="53">
        <v>4.2</v>
      </c>
      <c r="P11" s="55">
        <v>10</v>
      </c>
      <c r="Q11" s="54">
        <v>8.1</v>
      </c>
      <c r="R11" s="57"/>
      <c r="S11" s="56">
        <f>O11+Q11-R11</f>
        <v>12.3</v>
      </c>
      <c r="T11" s="53">
        <v>3.9</v>
      </c>
      <c r="U11" s="55">
        <v>10</v>
      </c>
      <c r="V11" s="54">
        <v>7.9</v>
      </c>
      <c r="W11" s="57"/>
      <c r="X11" s="56">
        <f>T11+V11-W11</f>
        <v>11.8</v>
      </c>
      <c r="Y11" s="58">
        <f>SUM(E11+J11+O11+T11)</f>
        <v>13.000000000000002</v>
      </c>
      <c r="Z11" s="59">
        <f>SUM(G11+L11+Q11+V11)</f>
        <v>32.769999999999996</v>
      </c>
      <c r="AA11" s="60">
        <f>$I11+$N11+$S11+$X11</f>
        <v>45.769999999999996</v>
      </c>
      <c r="AB11" s="61"/>
    </row>
    <row r="12" spans="1:28" s="74" customFormat="1" ht="11.25" customHeight="1">
      <c r="A12" s="62"/>
      <c r="B12" s="110" t="s">
        <v>110</v>
      </c>
      <c r="C12" s="133"/>
      <c r="D12" s="134"/>
      <c r="E12" s="65" t="s">
        <v>397</v>
      </c>
      <c r="F12" s="67"/>
      <c r="G12" s="66" t="s">
        <v>16</v>
      </c>
      <c r="H12" s="67"/>
      <c r="I12" s="68" t="s">
        <v>16</v>
      </c>
      <c r="J12" s="69" t="s">
        <v>382</v>
      </c>
      <c r="K12" s="67"/>
      <c r="L12" s="66" t="s">
        <v>330</v>
      </c>
      <c r="M12" s="69"/>
      <c r="N12" s="68" t="s">
        <v>13</v>
      </c>
      <c r="O12" s="65" t="s">
        <v>11</v>
      </c>
      <c r="P12" s="67"/>
      <c r="Q12" s="66" t="s">
        <v>14</v>
      </c>
      <c r="R12" s="69"/>
      <c r="S12" s="68" t="s">
        <v>11</v>
      </c>
      <c r="T12" s="65" t="s">
        <v>399</v>
      </c>
      <c r="U12" s="67"/>
      <c r="V12" s="66" t="s">
        <v>322</v>
      </c>
      <c r="W12" s="69"/>
      <c r="X12" s="68" t="s">
        <v>322</v>
      </c>
      <c r="Y12" s="65" t="s">
        <v>11</v>
      </c>
      <c r="Z12" s="71" t="s">
        <v>13</v>
      </c>
      <c r="AA12" s="72"/>
      <c r="AB12" s="73"/>
    </row>
    <row r="13" spans="1:28" s="4" customFormat="1" ht="15" customHeight="1">
      <c r="A13" s="91" t="s">
        <v>14</v>
      </c>
      <c r="B13" s="108" t="s">
        <v>95</v>
      </c>
      <c r="C13" s="146" t="s">
        <v>111</v>
      </c>
      <c r="D13" s="109">
        <v>2005</v>
      </c>
      <c r="E13" s="53">
        <v>2</v>
      </c>
      <c r="F13" s="55">
        <v>10</v>
      </c>
      <c r="G13" s="54">
        <v>9.14</v>
      </c>
      <c r="H13" s="55"/>
      <c r="I13" s="56">
        <f>E13+G13-H13</f>
        <v>11.14</v>
      </c>
      <c r="J13" s="57">
        <v>2.8</v>
      </c>
      <c r="K13" s="55">
        <v>10</v>
      </c>
      <c r="L13" s="54">
        <v>7.5</v>
      </c>
      <c r="M13" s="55"/>
      <c r="N13" s="56">
        <f>J13+L13-M13</f>
        <v>10.3</v>
      </c>
      <c r="O13" s="53">
        <v>3.7</v>
      </c>
      <c r="P13" s="55">
        <v>10</v>
      </c>
      <c r="Q13" s="54">
        <v>7.85</v>
      </c>
      <c r="R13" s="57"/>
      <c r="S13" s="56">
        <f>O13+Q13-R13</f>
        <v>11.55</v>
      </c>
      <c r="T13" s="53">
        <v>3.9</v>
      </c>
      <c r="U13" s="55">
        <v>10</v>
      </c>
      <c r="V13" s="54">
        <v>7.9</v>
      </c>
      <c r="W13" s="57"/>
      <c r="X13" s="56">
        <f>T13+V13-W13</f>
        <v>11.8</v>
      </c>
      <c r="Y13" s="58">
        <f>SUM(E13+J13+O13+T13)</f>
        <v>12.4</v>
      </c>
      <c r="Z13" s="59">
        <f>SUM(G13+L13+Q13+V13)</f>
        <v>32.39</v>
      </c>
      <c r="AA13" s="60">
        <f>$I13+$N13+$S13+$X13</f>
        <v>44.790000000000006</v>
      </c>
      <c r="AB13" s="61"/>
    </row>
    <row r="14" spans="1:28" s="74" customFormat="1" ht="11.25" customHeight="1">
      <c r="A14" s="62"/>
      <c r="B14" s="110" t="s">
        <v>124</v>
      </c>
      <c r="C14" s="133"/>
      <c r="D14" s="134"/>
      <c r="E14" s="65" t="s">
        <v>397</v>
      </c>
      <c r="F14" s="67"/>
      <c r="G14" s="66" t="s">
        <v>13</v>
      </c>
      <c r="H14" s="67"/>
      <c r="I14" s="68" t="s">
        <v>13</v>
      </c>
      <c r="J14" s="69" t="s">
        <v>317</v>
      </c>
      <c r="K14" s="67"/>
      <c r="L14" s="66" t="s">
        <v>16</v>
      </c>
      <c r="M14" s="69"/>
      <c r="N14" s="68" t="s">
        <v>15</v>
      </c>
      <c r="O14" s="65" t="s">
        <v>382</v>
      </c>
      <c r="P14" s="67"/>
      <c r="Q14" s="66" t="s">
        <v>15</v>
      </c>
      <c r="R14" s="69"/>
      <c r="S14" s="68" t="s">
        <v>15</v>
      </c>
      <c r="T14" s="65" t="s">
        <v>399</v>
      </c>
      <c r="U14" s="67"/>
      <c r="V14" s="66" t="s">
        <v>322</v>
      </c>
      <c r="W14" s="69"/>
      <c r="X14" s="68" t="s">
        <v>322</v>
      </c>
      <c r="Y14" s="65" t="s">
        <v>382</v>
      </c>
      <c r="Z14" s="71" t="s">
        <v>15</v>
      </c>
      <c r="AA14" s="72"/>
      <c r="AB14" s="73"/>
    </row>
    <row r="15" spans="1:28" s="4" customFormat="1" ht="15" customHeight="1">
      <c r="A15" s="91" t="s">
        <v>15</v>
      </c>
      <c r="B15" s="108" t="s">
        <v>86</v>
      </c>
      <c r="C15" s="146" t="s">
        <v>87</v>
      </c>
      <c r="D15" s="109">
        <v>2004</v>
      </c>
      <c r="E15" s="53">
        <v>2</v>
      </c>
      <c r="F15" s="55">
        <v>10</v>
      </c>
      <c r="G15" s="54">
        <v>9.2</v>
      </c>
      <c r="H15" s="55"/>
      <c r="I15" s="56">
        <f>E15+G15-H15</f>
        <v>11.2</v>
      </c>
      <c r="J15" s="57">
        <v>2.3</v>
      </c>
      <c r="K15" s="55">
        <v>10</v>
      </c>
      <c r="L15" s="54">
        <v>7.65</v>
      </c>
      <c r="M15" s="55">
        <v>0.5</v>
      </c>
      <c r="N15" s="56">
        <f>J15+L15-M15</f>
        <v>9.45</v>
      </c>
      <c r="O15" s="53">
        <v>3.9</v>
      </c>
      <c r="P15" s="55">
        <v>10</v>
      </c>
      <c r="Q15" s="54">
        <v>7.55</v>
      </c>
      <c r="R15" s="57"/>
      <c r="S15" s="56">
        <f>O15+Q15-R15</f>
        <v>11.45</v>
      </c>
      <c r="T15" s="53">
        <v>3.9</v>
      </c>
      <c r="U15" s="55">
        <v>10</v>
      </c>
      <c r="V15" s="54">
        <v>8.05</v>
      </c>
      <c r="W15" s="57"/>
      <c r="X15" s="56">
        <f>T15+V15-W15</f>
        <v>11.950000000000001</v>
      </c>
      <c r="Y15" s="58">
        <f>SUM(E15+J15+O15+T15)</f>
        <v>12.1</v>
      </c>
      <c r="Z15" s="59">
        <f>SUM(G15+L15+Q15+V15)</f>
        <v>32.45</v>
      </c>
      <c r="AA15" s="60">
        <f>$I15+$N15+$S15+$X15</f>
        <v>44.05</v>
      </c>
      <c r="AB15" s="61"/>
    </row>
    <row r="16" spans="1:28" s="74" customFormat="1" ht="11.25" customHeight="1">
      <c r="A16" s="62"/>
      <c r="B16" s="110" t="s">
        <v>126</v>
      </c>
      <c r="C16" s="133"/>
      <c r="D16" s="134"/>
      <c r="E16" s="65" t="s">
        <v>397</v>
      </c>
      <c r="F16" s="67"/>
      <c r="G16" s="66" t="s">
        <v>12</v>
      </c>
      <c r="H16" s="67"/>
      <c r="I16" s="68" t="s">
        <v>12</v>
      </c>
      <c r="J16" s="69" t="s">
        <v>20</v>
      </c>
      <c r="K16" s="67"/>
      <c r="L16" s="66" t="s">
        <v>15</v>
      </c>
      <c r="M16" s="69"/>
      <c r="N16" s="68" t="s">
        <v>20</v>
      </c>
      <c r="O16" s="65" t="s">
        <v>12</v>
      </c>
      <c r="P16" s="67"/>
      <c r="Q16" s="66" t="s">
        <v>16</v>
      </c>
      <c r="R16" s="69"/>
      <c r="S16" s="68" t="s">
        <v>16</v>
      </c>
      <c r="T16" s="65" t="s">
        <v>399</v>
      </c>
      <c r="U16" s="67"/>
      <c r="V16" s="66" t="s">
        <v>14</v>
      </c>
      <c r="W16" s="69"/>
      <c r="X16" s="68" t="s">
        <v>14</v>
      </c>
      <c r="Y16" s="65" t="s">
        <v>386</v>
      </c>
      <c r="Z16" s="71" t="s">
        <v>14</v>
      </c>
      <c r="AA16" s="72"/>
      <c r="AB16" s="73"/>
    </row>
    <row r="17" spans="1:28" s="4" customFormat="1" ht="15" customHeight="1">
      <c r="A17" s="91" t="s">
        <v>16</v>
      </c>
      <c r="B17" s="108" t="s">
        <v>279</v>
      </c>
      <c r="C17" s="146" t="s">
        <v>50</v>
      </c>
      <c r="D17" s="115">
        <v>2005</v>
      </c>
      <c r="E17" s="53">
        <v>2</v>
      </c>
      <c r="F17" s="55">
        <v>10</v>
      </c>
      <c r="G17" s="54">
        <v>8.84</v>
      </c>
      <c r="H17" s="55"/>
      <c r="I17" s="56">
        <f>E17+G17-H17</f>
        <v>10.84</v>
      </c>
      <c r="J17" s="57">
        <v>2.7</v>
      </c>
      <c r="K17" s="55">
        <v>10</v>
      </c>
      <c r="L17" s="54">
        <v>7.85</v>
      </c>
      <c r="M17" s="55"/>
      <c r="N17" s="56">
        <f>J17+L17-M17</f>
        <v>10.55</v>
      </c>
      <c r="O17" s="53">
        <v>3.5</v>
      </c>
      <c r="P17" s="55">
        <v>10</v>
      </c>
      <c r="Q17" s="54">
        <v>6.85</v>
      </c>
      <c r="R17" s="57"/>
      <c r="S17" s="56">
        <f>O17+Q17-R17</f>
        <v>10.35</v>
      </c>
      <c r="T17" s="53">
        <v>3.9</v>
      </c>
      <c r="U17" s="55">
        <v>10</v>
      </c>
      <c r="V17" s="54">
        <v>8.3</v>
      </c>
      <c r="W17" s="57"/>
      <c r="X17" s="56">
        <f>T17+V17-W17</f>
        <v>12.200000000000001</v>
      </c>
      <c r="Y17" s="58">
        <f>SUM(E17+J17+O17+T17)</f>
        <v>12.1</v>
      </c>
      <c r="Z17" s="59">
        <f>SUM(G17+L17+Q17+V17)</f>
        <v>31.84</v>
      </c>
      <c r="AA17" s="60">
        <f>$I17+$N17+$S17+$X17</f>
        <v>43.940000000000005</v>
      </c>
      <c r="AB17" s="61"/>
    </row>
    <row r="18" spans="1:28" s="74" customFormat="1" ht="11.25" customHeight="1">
      <c r="A18" s="62"/>
      <c r="B18" s="133" t="s">
        <v>266</v>
      </c>
      <c r="C18" s="133"/>
      <c r="D18" s="113"/>
      <c r="E18" s="65" t="s">
        <v>397</v>
      </c>
      <c r="F18" s="67"/>
      <c r="G18" s="66" t="s">
        <v>18</v>
      </c>
      <c r="H18" s="67"/>
      <c r="I18" s="68" t="s">
        <v>18</v>
      </c>
      <c r="J18" s="69" t="s">
        <v>18</v>
      </c>
      <c r="K18" s="67"/>
      <c r="L18" s="66" t="s">
        <v>12</v>
      </c>
      <c r="M18" s="69"/>
      <c r="N18" s="68" t="s">
        <v>14</v>
      </c>
      <c r="O18" s="65" t="s">
        <v>323</v>
      </c>
      <c r="P18" s="67"/>
      <c r="Q18" s="66" t="s">
        <v>19</v>
      </c>
      <c r="R18" s="69"/>
      <c r="S18" s="68" t="s">
        <v>19</v>
      </c>
      <c r="T18" s="65" t="s">
        <v>399</v>
      </c>
      <c r="U18" s="67"/>
      <c r="V18" s="66" t="s">
        <v>12</v>
      </c>
      <c r="W18" s="69"/>
      <c r="X18" s="68" t="s">
        <v>316</v>
      </c>
      <c r="Y18" s="65" t="s">
        <v>386</v>
      </c>
      <c r="Z18" s="71" t="s">
        <v>16</v>
      </c>
      <c r="AA18" s="72"/>
      <c r="AB18" s="73"/>
    </row>
    <row r="19" spans="1:28" s="4" customFormat="1" ht="15" customHeight="1">
      <c r="A19" s="91" t="s">
        <v>17</v>
      </c>
      <c r="B19" s="108" t="s">
        <v>127</v>
      </c>
      <c r="C19" s="146" t="s">
        <v>88</v>
      </c>
      <c r="D19" s="109">
        <v>2004</v>
      </c>
      <c r="E19" s="53">
        <v>2</v>
      </c>
      <c r="F19" s="55">
        <v>10</v>
      </c>
      <c r="G19" s="54">
        <v>8.17</v>
      </c>
      <c r="H19" s="55"/>
      <c r="I19" s="56">
        <f>E19+G19-H19</f>
        <v>10.17</v>
      </c>
      <c r="J19" s="57">
        <v>3.1</v>
      </c>
      <c r="K19" s="55">
        <v>10</v>
      </c>
      <c r="L19" s="54">
        <v>7.8</v>
      </c>
      <c r="M19" s="55"/>
      <c r="N19" s="56">
        <f>J19+L19-M19</f>
        <v>10.9</v>
      </c>
      <c r="O19" s="53">
        <v>3.7</v>
      </c>
      <c r="P19" s="55">
        <v>10</v>
      </c>
      <c r="Q19" s="54">
        <v>7.5</v>
      </c>
      <c r="R19" s="57"/>
      <c r="S19" s="56">
        <f>O19+Q19-R19</f>
        <v>11.2</v>
      </c>
      <c r="T19" s="53">
        <v>3.6</v>
      </c>
      <c r="U19" s="55">
        <v>10</v>
      </c>
      <c r="V19" s="54">
        <v>7</v>
      </c>
      <c r="W19" s="57"/>
      <c r="X19" s="56">
        <f>T19+V19-W19</f>
        <v>10.6</v>
      </c>
      <c r="Y19" s="58">
        <f>SUM(E19+J19+O19+T19)</f>
        <v>12.4</v>
      </c>
      <c r="Z19" s="59">
        <f>SUM(G19+L19+Q19+V19)</f>
        <v>30.47</v>
      </c>
      <c r="AA19" s="60">
        <f>$I19+$N19+$S19+$X19</f>
        <v>42.87</v>
      </c>
      <c r="AB19" s="61"/>
    </row>
    <row r="20" spans="1:28" s="74" customFormat="1" ht="11.25" customHeight="1">
      <c r="A20" s="62"/>
      <c r="B20" s="110" t="s">
        <v>145</v>
      </c>
      <c r="C20" s="133"/>
      <c r="D20" s="134"/>
      <c r="E20" s="65" t="s">
        <v>397</v>
      </c>
      <c r="F20" s="67"/>
      <c r="G20" s="66" t="s">
        <v>21</v>
      </c>
      <c r="H20" s="67"/>
      <c r="I20" s="68" t="s">
        <v>21</v>
      </c>
      <c r="J20" s="69" t="s">
        <v>11</v>
      </c>
      <c r="K20" s="67"/>
      <c r="L20" s="66" t="s">
        <v>330</v>
      </c>
      <c r="M20" s="69"/>
      <c r="N20" s="68" t="s">
        <v>12</v>
      </c>
      <c r="O20" s="65" t="s">
        <v>382</v>
      </c>
      <c r="P20" s="67"/>
      <c r="Q20" s="66" t="s">
        <v>17</v>
      </c>
      <c r="R20" s="69"/>
      <c r="S20" s="68" t="s">
        <v>17</v>
      </c>
      <c r="T20" s="65" t="s">
        <v>20</v>
      </c>
      <c r="U20" s="67"/>
      <c r="V20" s="66" t="s">
        <v>21</v>
      </c>
      <c r="W20" s="69"/>
      <c r="X20" s="68" t="s">
        <v>21</v>
      </c>
      <c r="Y20" s="65" t="s">
        <v>382</v>
      </c>
      <c r="Z20" s="71" t="s">
        <v>18</v>
      </c>
      <c r="AA20" s="72"/>
      <c r="AB20" s="73"/>
    </row>
    <row r="21" spans="1:28" s="4" customFormat="1" ht="15" customHeight="1">
      <c r="A21" s="91" t="s">
        <v>18</v>
      </c>
      <c r="B21" s="108" t="s">
        <v>283</v>
      </c>
      <c r="C21" s="146" t="s">
        <v>284</v>
      </c>
      <c r="D21" s="109" t="s">
        <v>285</v>
      </c>
      <c r="E21" s="53">
        <v>2</v>
      </c>
      <c r="F21" s="55">
        <v>10</v>
      </c>
      <c r="G21" s="54">
        <v>9.1</v>
      </c>
      <c r="H21" s="55"/>
      <c r="I21" s="56">
        <f>E21+G21-H21</f>
        <v>11.1</v>
      </c>
      <c r="J21" s="57">
        <v>2.9</v>
      </c>
      <c r="K21" s="55">
        <v>10</v>
      </c>
      <c r="L21" s="54">
        <v>7.2</v>
      </c>
      <c r="M21" s="55"/>
      <c r="N21" s="56">
        <f>J21+L21-M21</f>
        <v>10.1</v>
      </c>
      <c r="O21" s="53">
        <v>3.3</v>
      </c>
      <c r="P21" s="55">
        <v>10</v>
      </c>
      <c r="Q21" s="54">
        <v>6.75</v>
      </c>
      <c r="R21" s="57"/>
      <c r="S21" s="56">
        <f>O21+Q21-R21</f>
        <v>10.05</v>
      </c>
      <c r="T21" s="53">
        <v>3.9</v>
      </c>
      <c r="U21" s="55">
        <v>10</v>
      </c>
      <c r="V21" s="54">
        <v>7.7</v>
      </c>
      <c r="W21" s="57"/>
      <c r="X21" s="56">
        <f>T21+V21-W21</f>
        <v>11.6</v>
      </c>
      <c r="Y21" s="58">
        <f>SUM(E21+J21+O21+T21)</f>
        <v>12.1</v>
      </c>
      <c r="Z21" s="59">
        <f>SUM(G21+L21+Q21+V21)</f>
        <v>30.75</v>
      </c>
      <c r="AA21" s="60">
        <f>$I21+$N21+$S21+$X21</f>
        <v>42.85</v>
      </c>
      <c r="AB21" s="61"/>
    </row>
    <row r="22" spans="1:28" s="75" customFormat="1" ht="11.25" customHeight="1">
      <c r="A22" s="62"/>
      <c r="B22" s="133" t="s">
        <v>286</v>
      </c>
      <c r="C22" s="133"/>
      <c r="D22" s="134"/>
      <c r="E22" s="65" t="s">
        <v>397</v>
      </c>
      <c r="F22" s="67"/>
      <c r="G22" s="66" t="s">
        <v>14</v>
      </c>
      <c r="H22" s="67"/>
      <c r="I22" s="68" t="s">
        <v>14</v>
      </c>
      <c r="J22" s="69" t="s">
        <v>382</v>
      </c>
      <c r="K22" s="67"/>
      <c r="L22" s="66" t="s">
        <v>17</v>
      </c>
      <c r="M22" s="69"/>
      <c r="N22" s="68" t="s">
        <v>16</v>
      </c>
      <c r="O22" s="65" t="s">
        <v>398</v>
      </c>
      <c r="P22" s="67"/>
      <c r="Q22" s="66" t="s">
        <v>20</v>
      </c>
      <c r="R22" s="69"/>
      <c r="S22" s="68" t="s">
        <v>20</v>
      </c>
      <c r="T22" s="65" t="s">
        <v>399</v>
      </c>
      <c r="U22" s="67"/>
      <c r="V22" s="66" t="s">
        <v>17</v>
      </c>
      <c r="W22" s="69"/>
      <c r="X22" s="68" t="s">
        <v>18</v>
      </c>
      <c r="Y22" s="65" t="s">
        <v>386</v>
      </c>
      <c r="Z22" s="71" t="s">
        <v>17</v>
      </c>
      <c r="AA22" s="72"/>
      <c r="AB22" s="73"/>
    </row>
    <row r="23" spans="1:28" s="4" customFormat="1" ht="15" customHeight="1">
      <c r="A23" s="91" t="s">
        <v>19</v>
      </c>
      <c r="B23" s="90" t="s">
        <v>281</v>
      </c>
      <c r="C23" s="138" t="s">
        <v>282</v>
      </c>
      <c r="D23" s="115">
        <v>2005</v>
      </c>
      <c r="E23" s="53">
        <v>2</v>
      </c>
      <c r="F23" s="55">
        <v>10</v>
      </c>
      <c r="G23" s="54">
        <v>8.3</v>
      </c>
      <c r="H23" s="55"/>
      <c r="I23" s="56">
        <f>E23+G23-H23</f>
        <v>10.3</v>
      </c>
      <c r="J23" s="57">
        <v>2.6</v>
      </c>
      <c r="K23" s="55">
        <v>10</v>
      </c>
      <c r="L23" s="54">
        <v>7.1</v>
      </c>
      <c r="M23" s="55"/>
      <c r="N23" s="56">
        <f>J23+L23-M23</f>
        <v>9.7</v>
      </c>
      <c r="O23" s="53">
        <v>3.5</v>
      </c>
      <c r="P23" s="55">
        <v>10</v>
      </c>
      <c r="Q23" s="54">
        <v>6.95</v>
      </c>
      <c r="R23" s="57"/>
      <c r="S23" s="56">
        <f>O23+Q23-R23</f>
        <v>10.45</v>
      </c>
      <c r="T23" s="53">
        <v>4.1</v>
      </c>
      <c r="U23" s="55">
        <v>10</v>
      </c>
      <c r="V23" s="54">
        <v>7.6</v>
      </c>
      <c r="W23" s="57"/>
      <c r="X23" s="56">
        <f>T23+V23-W23</f>
        <v>11.7</v>
      </c>
      <c r="Y23" s="58">
        <f>SUM(E23+J23+O23+T23)</f>
        <v>12.2</v>
      </c>
      <c r="Z23" s="59">
        <f>SUM(G23+L23+Q23+V23)</f>
        <v>29.950000000000003</v>
      </c>
      <c r="AA23" s="60">
        <f>$I23+$N23+$S23+$X23</f>
        <v>42.15</v>
      </c>
      <c r="AB23" s="61"/>
    </row>
    <row r="24" spans="1:28" s="75" customFormat="1" ht="11.25" customHeight="1">
      <c r="A24" s="62"/>
      <c r="B24" s="110" t="s">
        <v>266</v>
      </c>
      <c r="C24" s="112"/>
      <c r="D24" s="113"/>
      <c r="E24" s="65" t="s">
        <v>397</v>
      </c>
      <c r="F24" s="67"/>
      <c r="G24" s="66" t="s">
        <v>20</v>
      </c>
      <c r="H24" s="67"/>
      <c r="I24" s="68" t="s">
        <v>20</v>
      </c>
      <c r="J24" s="69" t="s">
        <v>19</v>
      </c>
      <c r="K24" s="67"/>
      <c r="L24" s="66" t="s">
        <v>20</v>
      </c>
      <c r="M24" s="69"/>
      <c r="N24" s="68" t="s">
        <v>19</v>
      </c>
      <c r="O24" s="65" t="s">
        <v>323</v>
      </c>
      <c r="P24" s="67"/>
      <c r="Q24" s="66" t="s">
        <v>18</v>
      </c>
      <c r="R24" s="69"/>
      <c r="S24" s="68" t="s">
        <v>18</v>
      </c>
      <c r="T24" s="65" t="s">
        <v>374</v>
      </c>
      <c r="U24" s="67"/>
      <c r="V24" s="66" t="s">
        <v>18</v>
      </c>
      <c r="W24" s="69"/>
      <c r="X24" s="68" t="s">
        <v>17</v>
      </c>
      <c r="Y24" s="65" t="s">
        <v>317</v>
      </c>
      <c r="Z24" s="71" t="s">
        <v>19</v>
      </c>
      <c r="AA24" s="72"/>
      <c r="AB24" s="73"/>
    </row>
    <row r="25" spans="1:28" s="4" customFormat="1" ht="15" customHeight="1">
      <c r="A25" s="91" t="s">
        <v>20</v>
      </c>
      <c r="B25" s="137" t="s">
        <v>89</v>
      </c>
      <c r="C25" s="137" t="s">
        <v>94</v>
      </c>
      <c r="D25" s="109">
        <v>2005</v>
      </c>
      <c r="E25" s="53">
        <v>2</v>
      </c>
      <c r="F25" s="55">
        <v>10</v>
      </c>
      <c r="G25" s="54">
        <v>8.9</v>
      </c>
      <c r="H25" s="55"/>
      <c r="I25" s="56">
        <f>E25+G25-H25</f>
        <v>10.9</v>
      </c>
      <c r="J25" s="57">
        <v>2.8</v>
      </c>
      <c r="K25" s="55">
        <v>10</v>
      </c>
      <c r="L25" s="54">
        <v>7.15</v>
      </c>
      <c r="M25" s="55"/>
      <c r="N25" s="56">
        <f>J25+L25-M25</f>
        <v>9.95</v>
      </c>
      <c r="O25" s="53">
        <v>3.4</v>
      </c>
      <c r="P25" s="55">
        <v>10</v>
      </c>
      <c r="Q25" s="54">
        <v>6.2</v>
      </c>
      <c r="R25" s="57"/>
      <c r="S25" s="56">
        <f>O25+Q25-R25</f>
        <v>9.6</v>
      </c>
      <c r="T25" s="53">
        <v>4</v>
      </c>
      <c r="U25" s="55">
        <v>10</v>
      </c>
      <c r="V25" s="54">
        <v>7.25</v>
      </c>
      <c r="W25" s="57"/>
      <c r="X25" s="56">
        <f>T25+V25-W25</f>
        <v>11.25</v>
      </c>
      <c r="Y25" s="58">
        <f>SUM(E25+J25+O25+T25)</f>
        <v>12.2</v>
      </c>
      <c r="Z25" s="59">
        <f>SUM(G25+L25+Q25+V25)</f>
        <v>29.5</v>
      </c>
      <c r="AA25" s="60">
        <f>$I25+$N25+$S25+$X25</f>
        <v>41.7</v>
      </c>
      <c r="AB25" s="61"/>
    </row>
    <row r="26" spans="1:28" s="75" customFormat="1" ht="11.25" customHeight="1">
      <c r="A26" s="62"/>
      <c r="B26" s="133" t="s">
        <v>124</v>
      </c>
      <c r="C26" s="133"/>
      <c r="D26" s="134"/>
      <c r="E26" s="65" t="s">
        <v>397</v>
      </c>
      <c r="F26" s="67"/>
      <c r="G26" s="66" t="s">
        <v>17</v>
      </c>
      <c r="H26" s="67"/>
      <c r="I26" s="68" t="s">
        <v>17</v>
      </c>
      <c r="J26" s="69" t="s">
        <v>317</v>
      </c>
      <c r="K26" s="67"/>
      <c r="L26" s="66" t="s">
        <v>318</v>
      </c>
      <c r="M26" s="69"/>
      <c r="N26" s="68" t="s">
        <v>18</v>
      </c>
      <c r="O26" s="65" t="s">
        <v>19</v>
      </c>
      <c r="P26" s="67"/>
      <c r="Q26" s="66" t="s">
        <v>21</v>
      </c>
      <c r="R26" s="69"/>
      <c r="S26" s="68" t="s">
        <v>21</v>
      </c>
      <c r="T26" s="65" t="s">
        <v>14</v>
      </c>
      <c r="U26" s="67"/>
      <c r="V26" s="66" t="s">
        <v>20</v>
      </c>
      <c r="W26" s="69"/>
      <c r="X26" s="68" t="s">
        <v>19</v>
      </c>
      <c r="Y26" s="65" t="s">
        <v>317</v>
      </c>
      <c r="Z26" s="71" t="s">
        <v>20</v>
      </c>
      <c r="AA26" s="72"/>
      <c r="AB26" s="73"/>
    </row>
    <row r="27" spans="1:28" s="4" customFormat="1" ht="15" customHeight="1">
      <c r="A27" s="91" t="s">
        <v>21</v>
      </c>
      <c r="B27" s="152" t="s">
        <v>244</v>
      </c>
      <c r="C27" s="152" t="s">
        <v>49</v>
      </c>
      <c r="D27" s="115">
        <v>2005</v>
      </c>
      <c r="E27" s="53">
        <v>2</v>
      </c>
      <c r="F27" s="55">
        <v>10</v>
      </c>
      <c r="G27" s="54">
        <v>9</v>
      </c>
      <c r="H27" s="55"/>
      <c r="I27" s="56">
        <f>E27+G27-H27</f>
        <v>11</v>
      </c>
      <c r="J27" s="57">
        <v>2.1</v>
      </c>
      <c r="K27" s="55">
        <v>8</v>
      </c>
      <c r="L27" s="54">
        <v>4.65</v>
      </c>
      <c r="M27" s="55"/>
      <c r="N27" s="56">
        <f>J27+L27-M27</f>
        <v>6.75</v>
      </c>
      <c r="O27" s="53">
        <v>3.6</v>
      </c>
      <c r="P27" s="55">
        <v>10</v>
      </c>
      <c r="Q27" s="54">
        <v>8.15</v>
      </c>
      <c r="R27" s="57"/>
      <c r="S27" s="56">
        <f>O27+Q27-R27</f>
        <v>11.75</v>
      </c>
      <c r="T27" s="53">
        <v>3.5</v>
      </c>
      <c r="U27" s="55">
        <v>10</v>
      </c>
      <c r="V27" s="54">
        <v>7.4</v>
      </c>
      <c r="W27" s="57"/>
      <c r="X27" s="56">
        <f>T27+V27-W27</f>
        <v>10.9</v>
      </c>
      <c r="Y27" s="58">
        <f>SUM(E27+J27+O27+T27)</f>
        <v>11.2</v>
      </c>
      <c r="Z27" s="59">
        <f>SUM(G27+L27+Q27+V27)</f>
        <v>29.200000000000003</v>
      </c>
      <c r="AA27" s="60">
        <f>$I27+$N27+$S27+$X27</f>
        <v>40.4</v>
      </c>
      <c r="AB27" s="61"/>
    </row>
    <row r="28" spans="1:28" s="75" customFormat="1" ht="11.25" customHeight="1" thickBot="1">
      <c r="A28" s="121"/>
      <c r="B28" s="122" t="s">
        <v>245</v>
      </c>
      <c r="C28" s="169"/>
      <c r="D28" s="170"/>
      <c r="E28" s="124" t="s">
        <v>397</v>
      </c>
      <c r="F28" s="125"/>
      <c r="G28" s="126" t="s">
        <v>15</v>
      </c>
      <c r="H28" s="125"/>
      <c r="I28" s="127" t="s">
        <v>15</v>
      </c>
      <c r="J28" s="128" t="s">
        <v>21</v>
      </c>
      <c r="K28" s="125"/>
      <c r="L28" s="126" t="s">
        <v>21</v>
      </c>
      <c r="M28" s="128"/>
      <c r="N28" s="127" t="s">
        <v>21</v>
      </c>
      <c r="O28" s="124" t="s">
        <v>16</v>
      </c>
      <c r="P28" s="125"/>
      <c r="Q28" s="126" t="s">
        <v>13</v>
      </c>
      <c r="R28" s="128"/>
      <c r="S28" s="127" t="s">
        <v>14</v>
      </c>
      <c r="T28" s="124" t="s">
        <v>21</v>
      </c>
      <c r="U28" s="125"/>
      <c r="V28" s="126" t="s">
        <v>19</v>
      </c>
      <c r="W28" s="128"/>
      <c r="X28" s="127" t="s">
        <v>20</v>
      </c>
      <c r="Y28" s="129" t="s">
        <v>21</v>
      </c>
      <c r="Z28" s="130" t="s">
        <v>21</v>
      </c>
      <c r="AA28" s="131"/>
      <c r="AB28" s="73"/>
    </row>
    <row r="29" spans="1:28" s="75" customFormat="1" ht="6.75" customHeight="1">
      <c r="A29" s="76"/>
      <c r="B29" s="77"/>
      <c r="C29" s="77"/>
      <c r="D29" s="78"/>
      <c r="E29" s="79"/>
      <c r="F29" s="79"/>
      <c r="G29" s="80"/>
      <c r="H29" s="79"/>
      <c r="I29" s="81"/>
      <c r="J29" s="82"/>
      <c r="K29" s="79"/>
      <c r="L29" s="81"/>
      <c r="M29" s="82"/>
      <c r="N29" s="81"/>
      <c r="O29" s="83"/>
      <c r="P29" s="79"/>
      <c r="Q29" s="84"/>
      <c r="R29" s="83"/>
      <c r="S29" s="81"/>
      <c r="T29" s="82"/>
      <c r="U29" s="79"/>
      <c r="V29" s="84"/>
      <c r="W29" s="83"/>
      <c r="X29" s="81"/>
      <c r="Y29" s="82"/>
      <c r="Z29" s="81"/>
      <c r="AA29" s="7"/>
      <c r="AB29" s="21"/>
    </row>
    <row r="30" spans="1:27" s="2" customFormat="1" ht="15" customHeight="1">
      <c r="A30" s="176" t="s">
        <v>26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1"/>
      <c r="T30" s="12"/>
      <c r="U30" s="12"/>
      <c r="V30" s="11"/>
      <c r="W30" s="12"/>
      <c r="X30" s="11"/>
      <c r="Y30" s="12"/>
      <c r="Z30" s="11"/>
      <c r="AA30" s="11"/>
    </row>
    <row r="31" spans="3:27" s="3" customFormat="1" ht="6" customHeight="1">
      <c r="C31" s="13"/>
      <c r="D31" s="14"/>
      <c r="E31" s="15"/>
      <c r="F31" s="17"/>
      <c r="G31" s="16"/>
      <c r="H31" s="17"/>
      <c r="I31" s="16"/>
      <c r="J31" s="17"/>
      <c r="K31" s="17"/>
      <c r="L31" s="16"/>
      <c r="M31" s="17"/>
      <c r="N31" s="16"/>
      <c r="O31" s="17"/>
      <c r="P31" s="17"/>
      <c r="Q31" s="16"/>
      <c r="R31" s="17"/>
      <c r="S31" s="16"/>
      <c r="T31" s="17"/>
      <c r="U31" s="17"/>
      <c r="V31" s="16"/>
      <c r="W31" s="17"/>
      <c r="X31" s="16"/>
      <c r="Y31" s="17"/>
      <c r="Z31" s="16"/>
      <c r="AA31" s="16"/>
    </row>
    <row r="32" spans="1:28" s="4" customFormat="1" ht="13.5">
      <c r="A32" s="180" t="s">
        <v>27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"/>
    </row>
    <row r="33" spans="1:28" s="4" customFormat="1" ht="13.5">
      <c r="A33" s="180" t="s">
        <v>30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"/>
    </row>
    <row r="34" spans="1:28" s="4" customFormat="1" ht="13.5">
      <c r="A34" s="180" t="s">
        <v>28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"/>
    </row>
    <row r="35" spans="1:28" s="4" customFormat="1" ht="13.5">
      <c r="A35" s="180" t="s">
        <v>29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"/>
    </row>
    <row r="36" spans="1:39" ht="6.75" customHeight="1">
      <c r="A36" s="19"/>
      <c r="C36" s="20"/>
      <c r="D36" s="21"/>
      <c r="E36" s="8"/>
      <c r="F36" s="22"/>
      <c r="G36" s="9"/>
      <c r="H36" s="22"/>
      <c r="I36" s="7"/>
      <c r="K36" s="22"/>
      <c r="M36" s="22"/>
      <c r="N36" s="9"/>
      <c r="P36" s="22"/>
      <c r="Q36" s="10"/>
      <c r="R36" s="23"/>
      <c r="S36" s="24"/>
      <c r="T36" s="23"/>
      <c r="U36" s="22"/>
      <c r="V36" s="24"/>
      <c r="W36" s="23"/>
      <c r="X36" s="24"/>
      <c r="Y36" s="23"/>
      <c r="Z36" s="24"/>
      <c r="AA36" s="24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56.25" customHeight="1">
      <c r="A37" s="174" t="s">
        <v>400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9.5">
      <c r="A38" s="106"/>
      <c r="B38" s="1"/>
      <c r="C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9.5">
      <c r="A39" s="107"/>
      <c r="B39" s="1"/>
      <c r="C39" s="119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9:39" ht="12.75"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36:39" ht="12.75">
      <c r="AJ41" s="1"/>
      <c r="AK41" s="1"/>
      <c r="AL41" s="1"/>
      <c r="AM41" s="1"/>
    </row>
    <row r="42" spans="36:39" ht="12.75">
      <c r="AJ42" s="1"/>
      <c r="AK42" s="1"/>
      <c r="AL42" s="1"/>
      <c r="AM42" s="1"/>
    </row>
    <row r="43" spans="36:39" ht="12.75">
      <c r="AJ43" s="1"/>
      <c r="AK43" s="1"/>
      <c r="AL43" s="1"/>
      <c r="AM43" s="1"/>
    </row>
    <row r="44" spans="36:39" ht="12.75">
      <c r="AJ44" s="1"/>
      <c r="AK44" s="1"/>
      <c r="AL44" s="1"/>
      <c r="AM44" s="1"/>
    </row>
    <row r="45" spans="36:39" ht="12.75">
      <c r="AJ45" s="1"/>
      <c r="AK45" s="1"/>
      <c r="AL45" s="1"/>
      <c r="AM45" s="1"/>
    </row>
    <row r="46" spans="36:39" ht="12.75">
      <c r="AJ46" s="1"/>
      <c r="AK46" s="1"/>
      <c r="AL46" s="1"/>
      <c r="AM46" s="1"/>
    </row>
    <row r="47" spans="36:39" ht="12.75">
      <c r="AJ47" s="1"/>
      <c r="AK47" s="1"/>
      <c r="AL47" s="1"/>
      <c r="AM47" s="1"/>
    </row>
    <row r="48" spans="36:39" ht="12.75">
      <c r="AJ48" s="1"/>
      <c r="AK48" s="1"/>
      <c r="AL48" s="1"/>
      <c r="AM48" s="1"/>
    </row>
    <row r="49" spans="36:39" ht="12.75">
      <c r="AJ49" s="1"/>
      <c r="AK49" s="1"/>
      <c r="AL49" s="1"/>
      <c r="AM49" s="1"/>
    </row>
    <row r="50" spans="36:39" ht="12.75">
      <c r="AJ50" s="1"/>
      <c r="AK50" s="1"/>
      <c r="AL50" s="1"/>
      <c r="AM50" s="1"/>
    </row>
    <row r="51" spans="36:39" ht="12.75">
      <c r="AJ51" s="1"/>
      <c r="AK51" s="1"/>
      <c r="AL51" s="1"/>
      <c r="AM51" s="1"/>
    </row>
    <row r="52" spans="36:39" ht="12.75">
      <c r="AJ52" s="1"/>
      <c r="AK52" s="1"/>
      <c r="AL52" s="1"/>
      <c r="AM52" s="1"/>
    </row>
    <row r="53" spans="36:39" ht="12.75">
      <c r="AJ53" s="1"/>
      <c r="AK53" s="1"/>
      <c r="AL53" s="1"/>
      <c r="AM53" s="1"/>
    </row>
    <row r="54" spans="36:39" ht="12.75">
      <c r="AJ54" s="1"/>
      <c r="AK54" s="1"/>
      <c r="AL54" s="1"/>
      <c r="AM54" s="1"/>
    </row>
    <row r="55" spans="36:39" ht="12.75">
      <c r="AJ55" s="1"/>
      <c r="AK55" s="1"/>
      <c r="AL55" s="1"/>
      <c r="AM55" s="1"/>
    </row>
    <row r="56" spans="36:39" ht="12.75">
      <c r="AJ56" s="1"/>
      <c r="AK56" s="1"/>
      <c r="AL56" s="1"/>
      <c r="AM56" s="1"/>
    </row>
    <row r="57" spans="36:39" ht="12.75">
      <c r="AJ57" s="1"/>
      <c r="AK57" s="1"/>
      <c r="AL57" s="1"/>
      <c r="AM57" s="1"/>
    </row>
    <row r="58" spans="36:39" ht="12.75">
      <c r="AJ58" s="1"/>
      <c r="AK58" s="1"/>
      <c r="AL58" s="1"/>
      <c r="AM58" s="1"/>
    </row>
    <row r="59" spans="36:39" ht="12.75">
      <c r="AJ59" s="1"/>
      <c r="AK59" s="1"/>
      <c r="AL59" s="1"/>
      <c r="AM59" s="1"/>
    </row>
    <row r="60" spans="36:39" ht="12.75">
      <c r="AJ60" s="1"/>
      <c r="AK60" s="1"/>
      <c r="AL60" s="1"/>
      <c r="AM60" s="1"/>
    </row>
    <row r="61" spans="36:39" ht="12.75">
      <c r="AJ61" s="1"/>
      <c r="AK61" s="1"/>
      <c r="AL61" s="1"/>
      <c r="AM61" s="1"/>
    </row>
    <row r="62" spans="36:39" ht="12.75">
      <c r="AJ62" s="1"/>
      <c r="AK62" s="1"/>
      <c r="AL62" s="1"/>
      <c r="AM62" s="1"/>
    </row>
    <row r="63" spans="36:39" ht="12.75">
      <c r="AJ63" s="1"/>
      <c r="AK63" s="1"/>
      <c r="AL63" s="1"/>
      <c r="AM63" s="1"/>
    </row>
    <row r="64" spans="36:39" ht="12.75">
      <c r="AJ64" s="1"/>
      <c r="AK64" s="1"/>
      <c r="AL64" s="1"/>
      <c r="AM64" s="1"/>
    </row>
    <row r="65" spans="36:39" ht="12.75">
      <c r="AJ65" s="1"/>
      <c r="AK65" s="1"/>
      <c r="AL65" s="1"/>
      <c r="AM65" s="1"/>
    </row>
    <row r="66" spans="36:39" ht="12.75">
      <c r="AJ66" s="1"/>
      <c r="AK66" s="1"/>
      <c r="AL66" s="1"/>
      <c r="AM66" s="1"/>
    </row>
    <row r="67" spans="36:39" ht="12.75">
      <c r="AJ67" s="1"/>
      <c r="AK67" s="1"/>
      <c r="AL67" s="1"/>
      <c r="AM67" s="1"/>
    </row>
    <row r="68" spans="36:39" ht="12.75">
      <c r="AJ68" s="1"/>
      <c r="AK68" s="1"/>
      <c r="AL68" s="1"/>
      <c r="AM68" s="1"/>
    </row>
    <row r="69" spans="36:39" ht="12.75">
      <c r="AJ69" s="1"/>
      <c r="AK69" s="1"/>
      <c r="AL69" s="1"/>
      <c r="AM69" s="1"/>
    </row>
    <row r="70" spans="36:39" ht="12.75">
      <c r="AJ70" s="1"/>
      <c r="AK70" s="1"/>
      <c r="AL70" s="1"/>
      <c r="AM70" s="1"/>
    </row>
    <row r="71" spans="36:39" ht="12.75">
      <c r="AJ71" s="1"/>
      <c r="AK71" s="1"/>
      <c r="AL71" s="1"/>
      <c r="AM71" s="1"/>
    </row>
    <row r="72" spans="36:39" ht="12.75">
      <c r="AJ72" s="1"/>
      <c r="AK72" s="1"/>
      <c r="AL72" s="1"/>
      <c r="AM72" s="1"/>
    </row>
    <row r="73" spans="36:39" ht="12.75">
      <c r="AJ73" s="1"/>
      <c r="AK73" s="1"/>
      <c r="AL73" s="1"/>
      <c r="AM73" s="1"/>
    </row>
    <row r="74" spans="36:39" ht="12.75">
      <c r="AJ74" s="1"/>
      <c r="AK74" s="1"/>
      <c r="AL74" s="1"/>
      <c r="AM74" s="1"/>
    </row>
    <row r="75" spans="36:39" ht="12.75">
      <c r="AJ75" s="1"/>
      <c r="AK75" s="1"/>
      <c r="AL75" s="1"/>
      <c r="AM75" s="1"/>
    </row>
    <row r="76" spans="36:39" ht="12.75">
      <c r="AJ76" s="1"/>
      <c r="AK76" s="1"/>
      <c r="AL76" s="1"/>
      <c r="AM76" s="1"/>
    </row>
    <row r="77" spans="36:39" ht="12.75">
      <c r="AJ77" s="1"/>
      <c r="AK77" s="1"/>
      <c r="AL77" s="1"/>
      <c r="AM77" s="1"/>
    </row>
    <row r="78" spans="36:39" ht="12.75">
      <c r="AJ78" s="1"/>
      <c r="AK78" s="1"/>
      <c r="AL78" s="1"/>
      <c r="AM78" s="1"/>
    </row>
    <row r="79" spans="36:39" ht="12.75">
      <c r="AJ79" s="1"/>
      <c r="AK79" s="1"/>
      <c r="AL79" s="1"/>
      <c r="AM79" s="1"/>
    </row>
    <row r="80" spans="36:39" ht="12.75">
      <c r="AJ80" s="1"/>
      <c r="AK80" s="1"/>
      <c r="AL80" s="1"/>
      <c r="AM80" s="1"/>
    </row>
    <row r="81" spans="36:39" ht="12.75">
      <c r="AJ81" s="1"/>
      <c r="AK81" s="1"/>
      <c r="AL81" s="1"/>
      <c r="AM81" s="1"/>
    </row>
    <row r="82" spans="36:39" ht="12.75">
      <c r="AJ82" s="1"/>
      <c r="AK82" s="1"/>
      <c r="AL82" s="1"/>
      <c r="AM82" s="1"/>
    </row>
    <row r="83" spans="36:39" ht="12.75">
      <c r="AJ83" s="1"/>
      <c r="AK83" s="1"/>
      <c r="AL83" s="1"/>
      <c r="AM83" s="1"/>
    </row>
    <row r="84" spans="36:39" ht="12.75">
      <c r="AJ84" s="1"/>
      <c r="AK84" s="1"/>
      <c r="AL84" s="1"/>
      <c r="AM84" s="1"/>
    </row>
    <row r="85" spans="36:39" ht="12.75">
      <c r="AJ85" s="1"/>
      <c r="AK85" s="1"/>
      <c r="AL85" s="1"/>
      <c r="AM85" s="1"/>
    </row>
    <row r="86" spans="36:39" ht="12.75">
      <c r="AJ86" s="1"/>
      <c r="AK86" s="1"/>
      <c r="AL86" s="1"/>
      <c r="AM86" s="1"/>
    </row>
  </sheetData>
  <sheetProtection/>
  <mergeCells count="13">
    <mergeCell ref="E1:V1"/>
    <mergeCell ref="W1:AA1"/>
    <mergeCell ref="A30:R30"/>
    <mergeCell ref="A32:AA32"/>
    <mergeCell ref="B3:AA3"/>
    <mergeCell ref="A35:AA35"/>
    <mergeCell ref="A37:AA37"/>
    <mergeCell ref="A34:AA34"/>
    <mergeCell ref="E5:I5"/>
    <mergeCell ref="J5:N5"/>
    <mergeCell ref="O5:S5"/>
    <mergeCell ref="T5:X5"/>
    <mergeCell ref="A33:AA33"/>
  </mergeCells>
  <printOptions/>
  <pageMargins left="0.43" right="0.2" top="0.2" bottom="0.16" header="0.13" footer="0.13"/>
  <pageSetup horizontalDpi="1200" verticalDpi="12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J72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6" width="9.140625" style="85" customWidth="1"/>
    <col min="37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6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</row>
    <row r="3" spans="1:36" s="40" customFormat="1" ht="15.75" customHeight="1">
      <c r="A3" s="37"/>
      <c r="B3" s="172" t="s">
        <v>74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</row>
    <row r="4" spans="1:36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</row>
    <row r="5" spans="1:36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</row>
    <row r="6" spans="1:36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</row>
    <row r="7" spans="1:28" s="4" customFormat="1" ht="15" customHeight="1">
      <c r="A7" s="153" t="s">
        <v>11</v>
      </c>
      <c r="B7" s="166" t="s">
        <v>112</v>
      </c>
      <c r="C7" s="166" t="s">
        <v>93</v>
      </c>
      <c r="D7" s="154">
        <v>2003</v>
      </c>
      <c r="E7" s="155">
        <v>2.8</v>
      </c>
      <c r="F7" s="156">
        <v>10</v>
      </c>
      <c r="G7" s="157">
        <v>9.04</v>
      </c>
      <c r="H7" s="156"/>
      <c r="I7" s="158">
        <f>E7+G7-H7</f>
        <v>11.84</v>
      </c>
      <c r="J7" s="159">
        <v>3</v>
      </c>
      <c r="K7" s="156">
        <v>10</v>
      </c>
      <c r="L7" s="157">
        <v>8.45</v>
      </c>
      <c r="M7" s="156"/>
      <c r="N7" s="158">
        <f>J7+L7-M7</f>
        <v>11.45</v>
      </c>
      <c r="O7" s="155">
        <v>3.8</v>
      </c>
      <c r="P7" s="156">
        <v>10</v>
      </c>
      <c r="Q7" s="157">
        <v>7.75</v>
      </c>
      <c r="R7" s="159"/>
      <c r="S7" s="158">
        <f>O7+Q7-R7</f>
        <v>11.55</v>
      </c>
      <c r="T7" s="155">
        <v>4.1</v>
      </c>
      <c r="U7" s="156">
        <v>10</v>
      </c>
      <c r="V7" s="157">
        <v>8</v>
      </c>
      <c r="W7" s="159"/>
      <c r="X7" s="158">
        <f>T7+V7-W7</f>
        <v>12.1</v>
      </c>
      <c r="Y7" s="160">
        <f>SUM(E7+J7+O7+T7)</f>
        <v>13.7</v>
      </c>
      <c r="Z7" s="161">
        <f>SUM(G7+L7+Q7+V7)</f>
        <v>33.239999999999995</v>
      </c>
      <c r="AA7" s="162">
        <f>$I7+$N7+$S7+$X7</f>
        <v>46.940000000000005</v>
      </c>
      <c r="AB7" s="61"/>
    </row>
    <row r="8" spans="1:28" s="74" customFormat="1" ht="11.25" customHeight="1">
      <c r="A8" s="62"/>
      <c r="B8" s="112" t="s">
        <v>188</v>
      </c>
      <c r="C8" s="133"/>
      <c r="D8" s="134"/>
      <c r="E8" s="65" t="s">
        <v>11</v>
      </c>
      <c r="F8" s="67"/>
      <c r="G8" s="66" t="s">
        <v>12</v>
      </c>
      <c r="H8" s="67"/>
      <c r="I8" s="68" t="s">
        <v>11</v>
      </c>
      <c r="J8" s="69" t="s">
        <v>11</v>
      </c>
      <c r="K8" s="67"/>
      <c r="L8" s="66" t="s">
        <v>11</v>
      </c>
      <c r="M8" s="69"/>
      <c r="N8" s="68" t="s">
        <v>11</v>
      </c>
      <c r="O8" s="65" t="s">
        <v>13</v>
      </c>
      <c r="P8" s="67"/>
      <c r="Q8" s="66" t="s">
        <v>12</v>
      </c>
      <c r="R8" s="69"/>
      <c r="S8" s="68" t="s">
        <v>12</v>
      </c>
      <c r="T8" s="65" t="s">
        <v>316</v>
      </c>
      <c r="U8" s="67"/>
      <c r="V8" s="66" t="s">
        <v>13</v>
      </c>
      <c r="W8" s="69"/>
      <c r="X8" s="68" t="s">
        <v>12</v>
      </c>
      <c r="Y8" s="65" t="s">
        <v>11</v>
      </c>
      <c r="Z8" s="71" t="s">
        <v>12</v>
      </c>
      <c r="AA8" s="72"/>
      <c r="AB8" s="73"/>
    </row>
    <row r="9" spans="1:28" s="4" customFormat="1" ht="15" customHeight="1">
      <c r="A9" s="91" t="s">
        <v>12</v>
      </c>
      <c r="B9" s="137" t="s">
        <v>271</v>
      </c>
      <c r="C9" s="137" t="s">
        <v>81</v>
      </c>
      <c r="D9" s="136" t="s">
        <v>248</v>
      </c>
      <c r="E9" s="53">
        <v>2.4</v>
      </c>
      <c r="F9" s="55">
        <v>10</v>
      </c>
      <c r="G9" s="54">
        <v>8.7</v>
      </c>
      <c r="H9" s="55"/>
      <c r="I9" s="56">
        <f>E9+G9-H9</f>
        <v>11.1</v>
      </c>
      <c r="J9" s="57">
        <v>2.8</v>
      </c>
      <c r="K9" s="55">
        <v>10</v>
      </c>
      <c r="L9" s="54">
        <v>7.8</v>
      </c>
      <c r="M9" s="55"/>
      <c r="N9" s="56">
        <f>J9+L9-M9</f>
        <v>10.6</v>
      </c>
      <c r="O9" s="53">
        <v>4</v>
      </c>
      <c r="P9" s="55">
        <v>10</v>
      </c>
      <c r="Q9" s="54">
        <v>7.95</v>
      </c>
      <c r="R9" s="57"/>
      <c r="S9" s="56">
        <f>O9+Q9-R9</f>
        <v>11.95</v>
      </c>
      <c r="T9" s="53">
        <v>4.3</v>
      </c>
      <c r="U9" s="55">
        <v>10</v>
      </c>
      <c r="V9" s="54">
        <v>8.95</v>
      </c>
      <c r="W9" s="57"/>
      <c r="X9" s="56">
        <f>T9+V9-W9</f>
        <v>13.25</v>
      </c>
      <c r="Y9" s="58">
        <f>SUM(E9+J9+O9+T9)</f>
        <v>13.5</v>
      </c>
      <c r="Z9" s="59">
        <f>SUM(G9+L9+Q9+V9)</f>
        <v>33.4</v>
      </c>
      <c r="AA9" s="60">
        <f>$I9+$N9+$S9+$X9</f>
        <v>46.9</v>
      </c>
      <c r="AB9" s="61"/>
    </row>
    <row r="10" spans="1:28" s="74" customFormat="1" ht="11.25" customHeight="1">
      <c r="A10" s="62"/>
      <c r="B10" s="110" t="s">
        <v>266</v>
      </c>
      <c r="C10" s="133"/>
      <c r="D10" s="134"/>
      <c r="E10" s="65" t="s">
        <v>316</v>
      </c>
      <c r="F10" s="67"/>
      <c r="G10" s="66" t="s">
        <v>14</v>
      </c>
      <c r="H10" s="67"/>
      <c r="I10" s="68" t="s">
        <v>330</v>
      </c>
      <c r="J10" s="69" t="s">
        <v>316</v>
      </c>
      <c r="K10" s="67"/>
      <c r="L10" s="66" t="s">
        <v>13</v>
      </c>
      <c r="M10" s="69"/>
      <c r="N10" s="68" t="s">
        <v>13</v>
      </c>
      <c r="O10" s="65" t="s">
        <v>338</v>
      </c>
      <c r="P10" s="67"/>
      <c r="Q10" s="66" t="s">
        <v>11</v>
      </c>
      <c r="R10" s="69"/>
      <c r="S10" s="68" t="s">
        <v>11</v>
      </c>
      <c r="T10" s="65" t="s">
        <v>11</v>
      </c>
      <c r="U10" s="67"/>
      <c r="V10" s="66" t="s">
        <v>11</v>
      </c>
      <c r="W10" s="69"/>
      <c r="X10" s="68" t="s">
        <v>11</v>
      </c>
      <c r="Y10" s="65" t="s">
        <v>12</v>
      </c>
      <c r="Z10" s="71" t="s">
        <v>11</v>
      </c>
      <c r="AA10" s="72"/>
      <c r="AB10" s="73"/>
    </row>
    <row r="11" spans="1:28" s="4" customFormat="1" ht="15" customHeight="1">
      <c r="A11" s="91" t="s">
        <v>13</v>
      </c>
      <c r="B11" s="137" t="s">
        <v>97</v>
      </c>
      <c r="C11" s="137" t="s">
        <v>98</v>
      </c>
      <c r="D11" s="136">
        <v>2002</v>
      </c>
      <c r="E11" s="53">
        <v>2.4</v>
      </c>
      <c r="F11" s="55">
        <v>10</v>
      </c>
      <c r="G11" s="54">
        <v>9.14</v>
      </c>
      <c r="H11" s="55"/>
      <c r="I11" s="56">
        <f>E11+G11-H11</f>
        <v>11.540000000000001</v>
      </c>
      <c r="J11" s="57">
        <v>2.8</v>
      </c>
      <c r="K11" s="55">
        <v>10</v>
      </c>
      <c r="L11" s="54">
        <v>8.05</v>
      </c>
      <c r="M11" s="55"/>
      <c r="N11" s="56">
        <f>J11+L11-M11</f>
        <v>10.850000000000001</v>
      </c>
      <c r="O11" s="53">
        <v>4</v>
      </c>
      <c r="P11" s="55">
        <v>10</v>
      </c>
      <c r="Q11" s="54">
        <v>6.5</v>
      </c>
      <c r="R11" s="57"/>
      <c r="S11" s="56">
        <f>O11+Q11-R11</f>
        <v>10.5</v>
      </c>
      <c r="T11" s="53">
        <v>3.7</v>
      </c>
      <c r="U11" s="55">
        <v>10</v>
      </c>
      <c r="V11" s="54">
        <v>8.1</v>
      </c>
      <c r="W11" s="57"/>
      <c r="X11" s="56">
        <f>T11+V11-W11</f>
        <v>11.8</v>
      </c>
      <c r="Y11" s="58">
        <f>SUM(E11+J11+O11+T11)</f>
        <v>12.899999999999999</v>
      </c>
      <c r="Z11" s="59">
        <f>SUM(G11+L11+Q11+V11)</f>
        <v>31.79</v>
      </c>
      <c r="AA11" s="60">
        <f>$I11+$N11+$S11+$X11</f>
        <v>44.69</v>
      </c>
      <c r="AB11" s="61"/>
    </row>
    <row r="12" spans="1:28" s="74" customFormat="1" ht="11.25" customHeight="1">
      <c r="A12" s="62"/>
      <c r="B12" s="133" t="s">
        <v>126</v>
      </c>
      <c r="C12" s="133"/>
      <c r="D12" s="134"/>
      <c r="E12" s="65" t="s">
        <v>316</v>
      </c>
      <c r="F12" s="67"/>
      <c r="G12" s="66" t="s">
        <v>11</v>
      </c>
      <c r="H12" s="67"/>
      <c r="I12" s="68" t="s">
        <v>12</v>
      </c>
      <c r="J12" s="69" t="s">
        <v>316</v>
      </c>
      <c r="K12" s="67"/>
      <c r="L12" s="66" t="s">
        <v>12</v>
      </c>
      <c r="M12" s="69"/>
      <c r="N12" s="68" t="s">
        <v>12</v>
      </c>
      <c r="O12" s="65" t="s">
        <v>338</v>
      </c>
      <c r="P12" s="67"/>
      <c r="Q12" s="66" t="s">
        <v>13</v>
      </c>
      <c r="R12" s="69"/>
      <c r="S12" s="68" t="s">
        <v>13</v>
      </c>
      <c r="T12" s="65" t="s">
        <v>14</v>
      </c>
      <c r="U12" s="67"/>
      <c r="V12" s="66" t="s">
        <v>12</v>
      </c>
      <c r="W12" s="69"/>
      <c r="X12" s="68" t="s">
        <v>330</v>
      </c>
      <c r="Y12" s="65" t="s">
        <v>13</v>
      </c>
      <c r="Z12" s="71" t="s">
        <v>13</v>
      </c>
      <c r="AA12" s="72"/>
      <c r="AB12" s="73"/>
    </row>
    <row r="13" spans="1:28" s="4" customFormat="1" ht="15" customHeight="1">
      <c r="A13" s="91" t="s">
        <v>14</v>
      </c>
      <c r="B13" s="137" t="s">
        <v>246</v>
      </c>
      <c r="C13" s="137" t="s">
        <v>247</v>
      </c>
      <c r="D13" s="136" t="s">
        <v>248</v>
      </c>
      <c r="E13" s="53">
        <v>2</v>
      </c>
      <c r="F13" s="55">
        <v>10</v>
      </c>
      <c r="G13" s="54">
        <v>9.1</v>
      </c>
      <c r="H13" s="55"/>
      <c r="I13" s="56">
        <f>E13+G13-H13</f>
        <v>11.1</v>
      </c>
      <c r="J13" s="57">
        <v>2.7</v>
      </c>
      <c r="K13" s="55">
        <v>10</v>
      </c>
      <c r="L13" s="54">
        <v>7.45</v>
      </c>
      <c r="M13" s="55"/>
      <c r="N13" s="56">
        <f>J13+L13-M13</f>
        <v>10.15</v>
      </c>
      <c r="O13" s="53">
        <v>3.1</v>
      </c>
      <c r="P13" s="55">
        <v>10</v>
      </c>
      <c r="Q13" s="54">
        <v>5.9</v>
      </c>
      <c r="R13" s="57"/>
      <c r="S13" s="56">
        <f>O13+Q13-R13</f>
        <v>9</v>
      </c>
      <c r="T13" s="53">
        <v>4.1</v>
      </c>
      <c r="U13" s="55">
        <v>10</v>
      </c>
      <c r="V13" s="54">
        <v>7.7</v>
      </c>
      <c r="W13" s="57"/>
      <c r="X13" s="56">
        <f>T13+V13-W13</f>
        <v>11.8</v>
      </c>
      <c r="Y13" s="58">
        <f>SUM(E13+J13+O13+T13)</f>
        <v>11.9</v>
      </c>
      <c r="Z13" s="59">
        <f>SUM(G13+L13+Q13+V13)</f>
        <v>30.150000000000002</v>
      </c>
      <c r="AA13" s="60">
        <f>$I13+$N13+$S13+$X13</f>
        <v>42.05</v>
      </c>
      <c r="AB13" s="61"/>
    </row>
    <row r="14" spans="1:28" s="74" customFormat="1" ht="11.25" customHeight="1" thickBot="1">
      <c r="A14" s="121"/>
      <c r="B14" s="122" t="s">
        <v>124</v>
      </c>
      <c r="C14" s="122"/>
      <c r="D14" s="163"/>
      <c r="E14" s="124" t="s">
        <v>14</v>
      </c>
      <c r="F14" s="125"/>
      <c r="G14" s="126" t="s">
        <v>13</v>
      </c>
      <c r="H14" s="125"/>
      <c r="I14" s="127" t="s">
        <v>330</v>
      </c>
      <c r="J14" s="128" t="s">
        <v>14</v>
      </c>
      <c r="K14" s="125"/>
      <c r="L14" s="126" t="s">
        <v>14</v>
      </c>
      <c r="M14" s="128"/>
      <c r="N14" s="127" t="s">
        <v>14</v>
      </c>
      <c r="O14" s="124" t="s">
        <v>14</v>
      </c>
      <c r="P14" s="125"/>
      <c r="Q14" s="126" t="s">
        <v>14</v>
      </c>
      <c r="R14" s="128"/>
      <c r="S14" s="127" t="s">
        <v>14</v>
      </c>
      <c r="T14" s="124" t="s">
        <v>316</v>
      </c>
      <c r="U14" s="125"/>
      <c r="V14" s="126" t="s">
        <v>14</v>
      </c>
      <c r="W14" s="128"/>
      <c r="X14" s="127" t="s">
        <v>330</v>
      </c>
      <c r="Y14" s="124" t="s">
        <v>14</v>
      </c>
      <c r="Z14" s="130" t="s">
        <v>14</v>
      </c>
      <c r="AA14" s="131"/>
      <c r="AB14" s="73"/>
    </row>
    <row r="15" spans="1:28" s="75" customFormat="1" ht="6.75" customHeight="1">
      <c r="A15" s="76"/>
      <c r="B15" s="77"/>
      <c r="C15" s="77"/>
      <c r="D15" s="78"/>
      <c r="E15" s="79"/>
      <c r="F15" s="79"/>
      <c r="G15" s="80"/>
      <c r="H15" s="79"/>
      <c r="I15" s="81"/>
      <c r="J15" s="82"/>
      <c r="K15" s="79"/>
      <c r="L15" s="81"/>
      <c r="M15" s="82"/>
      <c r="N15" s="81"/>
      <c r="O15" s="83"/>
      <c r="P15" s="79"/>
      <c r="Q15" s="84"/>
      <c r="R15" s="83"/>
      <c r="S15" s="81"/>
      <c r="T15" s="82"/>
      <c r="U15" s="79"/>
      <c r="V15" s="84"/>
      <c r="W15" s="83"/>
      <c r="X15" s="81"/>
      <c r="Y15" s="82"/>
      <c r="Z15" s="81"/>
      <c r="AA15" s="7"/>
      <c r="AB15" s="21"/>
    </row>
    <row r="16" spans="1:27" s="2" customFormat="1" ht="15" customHeight="1">
      <c r="A16" s="176" t="s">
        <v>26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1"/>
      <c r="T16" s="12"/>
      <c r="U16" s="12"/>
      <c r="V16" s="11"/>
      <c r="W16" s="12"/>
      <c r="X16" s="11"/>
      <c r="Y16" s="12"/>
      <c r="Z16" s="11"/>
      <c r="AA16" s="11"/>
    </row>
    <row r="17" spans="3:27" s="3" customFormat="1" ht="6" customHeight="1">
      <c r="C17" s="13"/>
      <c r="D17" s="14"/>
      <c r="E17" s="15"/>
      <c r="F17" s="17"/>
      <c r="G17" s="16"/>
      <c r="H17" s="17"/>
      <c r="I17" s="16"/>
      <c r="J17" s="17"/>
      <c r="K17" s="17"/>
      <c r="L17" s="16"/>
      <c r="M17" s="17"/>
      <c r="N17" s="16"/>
      <c r="O17" s="17"/>
      <c r="P17" s="17"/>
      <c r="Q17" s="16"/>
      <c r="R17" s="17"/>
      <c r="S17" s="16"/>
      <c r="T17" s="17"/>
      <c r="U17" s="17"/>
      <c r="V17" s="16"/>
      <c r="W17" s="17"/>
      <c r="X17" s="16"/>
      <c r="Y17" s="17"/>
      <c r="Z17" s="16"/>
      <c r="AA17" s="16"/>
    </row>
    <row r="18" spans="1:28" s="4" customFormat="1" ht="13.5">
      <c r="A18" s="180" t="s">
        <v>27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"/>
    </row>
    <row r="19" spans="1:28" s="4" customFormat="1" ht="13.5">
      <c r="A19" s="180" t="s">
        <v>30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"/>
    </row>
    <row r="20" spans="1:28" s="4" customFormat="1" ht="13.5">
      <c r="A20" s="180" t="s">
        <v>28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"/>
    </row>
    <row r="21" spans="1:28" s="4" customFormat="1" ht="13.5">
      <c r="A21" s="180" t="s">
        <v>29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"/>
    </row>
    <row r="22" spans="1:36" ht="6.75" customHeight="1">
      <c r="A22" s="19"/>
      <c r="C22" s="20"/>
      <c r="D22" s="21"/>
      <c r="E22" s="8"/>
      <c r="F22" s="22"/>
      <c r="G22" s="9"/>
      <c r="H22" s="22"/>
      <c r="I22" s="7"/>
      <c r="K22" s="22"/>
      <c r="M22" s="22"/>
      <c r="N22" s="9"/>
      <c r="P22" s="22"/>
      <c r="Q22" s="10"/>
      <c r="R22" s="23"/>
      <c r="S22" s="24"/>
      <c r="T22" s="23"/>
      <c r="U22" s="22"/>
      <c r="V22" s="24"/>
      <c r="W22" s="23"/>
      <c r="X22" s="24"/>
      <c r="Y22" s="23"/>
      <c r="Z22" s="24"/>
      <c r="AA22" s="24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56.25" customHeight="1">
      <c r="A23" s="174" t="s">
        <v>400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C23" s="1"/>
      <c r="AD23" s="1"/>
      <c r="AE23" s="1"/>
      <c r="AF23" s="1"/>
      <c r="AG23" s="1"/>
      <c r="AH23" s="1"/>
      <c r="AI23" s="1"/>
      <c r="AJ23" s="1"/>
    </row>
    <row r="24" spans="1:36" ht="19.5">
      <c r="A24" s="106"/>
      <c r="B24" s="1"/>
      <c r="C24" s="1"/>
      <c r="AC24" s="1"/>
      <c r="AD24" s="1"/>
      <c r="AE24" s="1"/>
      <c r="AF24" s="1"/>
      <c r="AG24" s="1"/>
      <c r="AH24" s="1"/>
      <c r="AI24" s="1"/>
      <c r="AJ24" s="1"/>
    </row>
    <row r="25" spans="1:36" ht="19.5">
      <c r="A25" s="107"/>
      <c r="B25" s="1"/>
      <c r="C25" s="119"/>
      <c r="AC25" s="1"/>
      <c r="AD25" s="1"/>
      <c r="AE25" s="1"/>
      <c r="AF25" s="1"/>
      <c r="AG25" s="1"/>
      <c r="AH25" s="1"/>
      <c r="AI25" s="1"/>
      <c r="AJ25" s="1"/>
    </row>
    <row r="26" spans="29:36" ht="12.75">
      <c r="AC26" s="1"/>
      <c r="AD26" s="1"/>
      <c r="AE26" s="1"/>
      <c r="AF26" s="1"/>
      <c r="AG26" s="1"/>
      <c r="AH26" s="1"/>
      <c r="AI26" s="1"/>
      <c r="AJ26" s="1"/>
    </row>
    <row r="27" spans="33:36" ht="12.75">
      <c r="AG27" s="1"/>
      <c r="AH27" s="1"/>
      <c r="AI27" s="1"/>
      <c r="AJ27" s="1"/>
    </row>
    <row r="28" spans="33:36" ht="12.75">
      <c r="AG28" s="1"/>
      <c r="AH28" s="1"/>
      <c r="AI28" s="1"/>
      <c r="AJ28" s="1"/>
    </row>
    <row r="29" spans="33:36" ht="12.75">
      <c r="AG29" s="1"/>
      <c r="AH29" s="1"/>
      <c r="AI29" s="1"/>
      <c r="AJ29" s="1"/>
    </row>
    <row r="30" spans="33:36" ht="12.75">
      <c r="AG30" s="1"/>
      <c r="AH30" s="1"/>
      <c r="AI30" s="1"/>
      <c r="AJ30" s="1"/>
    </row>
    <row r="31" spans="33:36" ht="12.75">
      <c r="AG31" s="1"/>
      <c r="AH31" s="1"/>
      <c r="AI31" s="1"/>
      <c r="AJ31" s="1"/>
    </row>
    <row r="32" spans="33:36" ht="12.75">
      <c r="AG32" s="1"/>
      <c r="AH32" s="1"/>
      <c r="AI32" s="1"/>
      <c r="AJ32" s="1"/>
    </row>
    <row r="33" spans="33:36" ht="12.75">
      <c r="AG33" s="1"/>
      <c r="AH33" s="1"/>
      <c r="AI33" s="1"/>
      <c r="AJ33" s="1"/>
    </row>
    <row r="34" spans="33:36" ht="12.75">
      <c r="AG34" s="1"/>
      <c r="AH34" s="1"/>
      <c r="AI34" s="1"/>
      <c r="AJ34" s="1"/>
    </row>
    <row r="35" spans="33:36" ht="12.75">
      <c r="AG35" s="1"/>
      <c r="AH35" s="1"/>
      <c r="AI35" s="1"/>
      <c r="AJ35" s="1"/>
    </row>
    <row r="36" spans="33:36" ht="12.75">
      <c r="AG36" s="1"/>
      <c r="AH36" s="1"/>
      <c r="AI36" s="1"/>
      <c r="AJ36" s="1"/>
    </row>
    <row r="37" spans="33:36" ht="12.75">
      <c r="AG37" s="1"/>
      <c r="AH37" s="1"/>
      <c r="AI37" s="1"/>
      <c r="AJ37" s="1"/>
    </row>
    <row r="38" spans="33:36" ht="12.75">
      <c r="AG38" s="1"/>
      <c r="AH38" s="1"/>
      <c r="AI38" s="1"/>
      <c r="AJ38" s="1"/>
    </row>
    <row r="39" spans="33:36" ht="12.75">
      <c r="AG39" s="1"/>
      <c r="AH39" s="1"/>
      <c r="AI39" s="1"/>
      <c r="AJ39" s="1"/>
    </row>
    <row r="40" spans="33:36" ht="12.75">
      <c r="AG40" s="1"/>
      <c r="AH40" s="1"/>
      <c r="AI40" s="1"/>
      <c r="AJ40" s="1"/>
    </row>
    <row r="41" spans="33:36" ht="12.75">
      <c r="AG41" s="1"/>
      <c r="AH41" s="1"/>
      <c r="AI41" s="1"/>
      <c r="AJ41" s="1"/>
    </row>
    <row r="42" spans="33:36" ht="12.75">
      <c r="AG42" s="1"/>
      <c r="AH42" s="1"/>
      <c r="AI42" s="1"/>
      <c r="AJ42" s="1"/>
    </row>
    <row r="43" spans="33:36" ht="12.75">
      <c r="AG43" s="1"/>
      <c r="AH43" s="1"/>
      <c r="AI43" s="1"/>
      <c r="AJ43" s="1"/>
    </row>
    <row r="44" spans="33:36" ht="12.75">
      <c r="AG44" s="1"/>
      <c r="AH44" s="1"/>
      <c r="AI44" s="1"/>
      <c r="AJ44" s="1"/>
    </row>
    <row r="45" spans="33:36" ht="12.75">
      <c r="AG45" s="1"/>
      <c r="AH45" s="1"/>
      <c r="AI45" s="1"/>
      <c r="AJ45" s="1"/>
    </row>
    <row r="46" spans="33:36" ht="12.75">
      <c r="AG46" s="1"/>
      <c r="AH46" s="1"/>
      <c r="AI46" s="1"/>
      <c r="AJ46" s="1"/>
    </row>
    <row r="47" spans="33:36" ht="12.75">
      <c r="AG47" s="1"/>
      <c r="AH47" s="1"/>
      <c r="AI47" s="1"/>
      <c r="AJ47" s="1"/>
    </row>
    <row r="48" spans="33:36" ht="12.75">
      <c r="AG48" s="1"/>
      <c r="AH48" s="1"/>
      <c r="AI48" s="1"/>
      <c r="AJ48" s="1"/>
    </row>
    <row r="49" spans="33:36" ht="12.75">
      <c r="AG49" s="1"/>
      <c r="AH49" s="1"/>
      <c r="AI49" s="1"/>
      <c r="AJ49" s="1"/>
    </row>
    <row r="50" spans="33:36" ht="12.75">
      <c r="AG50" s="1"/>
      <c r="AH50" s="1"/>
      <c r="AI50" s="1"/>
      <c r="AJ50" s="1"/>
    </row>
    <row r="51" spans="33:36" ht="12.75">
      <c r="AG51" s="1"/>
      <c r="AH51" s="1"/>
      <c r="AI51" s="1"/>
      <c r="AJ51" s="1"/>
    </row>
    <row r="52" spans="33:36" ht="12.75">
      <c r="AG52" s="1"/>
      <c r="AH52" s="1"/>
      <c r="AI52" s="1"/>
      <c r="AJ52" s="1"/>
    </row>
    <row r="53" spans="33:36" ht="12.75">
      <c r="AG53" s="1"/>
      <c r="AH53" s="1"/>
      <c r="AI53" s="1"/>
      <c r="AJ53" s="1"/>
    </row>
    <row r="54" spans="33:36" ht="12.75">
      <c r="AG54" s="1"/>
      <c r="AH54" s="1"/>
      <c r="AI54" s="1"/>
      <c r="AJ54" s="1"/>
    </row>
    <row r="55" spans="33:36" ht="12.75">
      <c r="AG55" s="1"/>
      <c r="AH55" s="1"/>
      <c r="AI55" s="1"/>
      <c r="AJ55" s="1"/>
    </row>
    <row r="56" spans="33:36" ht="12.75">
      <c r="AG56" s="1"/>
      <c r="AH56" s="1"/>
      <c r="AI56" s="1"/>
      <c r="AJ56" s="1"/>
    </row>
    <row r="57" spans="33:36" ht="12.75">
      <c r="AG57" s="1"/>
      <c r="AH57" s="1"/>
      <c r="AI57" s="1"/>
      <c r="AJ57" s="1"/>
    </row>
    <row r="58" spans="33:36" ht="12.75">
      <c r="AG58" s="1"/>
      <c r="AH58" s="1"/>
      <c r="AI58" s="1"/>
      <c r="AJ58" s="1"/>
    </row>
    <row r="59" spans="33:36" ht="12.75">
      <c r="AG59" s="1"/>
      <c r="AH59" s="1"/>
      <c r="AI59" s="1"/>
      <c r="AJ59" s="1"/>
    </row>
    <row r="60" spans="33:36" ht="12.75">
      <c r="AG60" s="1"/>
      <c r="AH60" s="1"/>
      <c r="AI60" s="1"/>
      <c r="AJ60" s="1"/>
    </row>
    <row r="61" spans="33:36" ht="12.75">
      <c r="AG61" s="1"/>
      <c r="AH61" s="1"/>
      <c r="AI61" s="1"/>
      <c r="AJ61" s="1"/>
    </row>
    <row r="62" spans="33:36" ht="12.75">
      <c r="AG62" s="1"/>
      <c r="AH62" s="1"/>
      <c r="AI62" s="1"/>
      <c r="AJ62" s="1"/>
    </row>
    <row r="63" spans="33:36" ht="12.75">
      <c r="AG63" s="1"/>
      <c r="AH63" s="1"/>
      <c r="AI63" s="1"/>
      <c r="AJ63" s="1"/>
    </row>
    <row r="64" spans="33:36" ht="12.75">
      <c r="AG64" s="1"/>
      <c r="AH64" s="1"/>
      <c r="AI64" s="1"/>
      <c r="AJ64" s="1"/>
    </row>
    <row r="65" spans="33:36" ht="12.75">
      <c r="AG65" s="1"/>
      <c r="AH65" s="1"/>
      <c r="AI65" s="1"/>
      <c r="AJ65" s="1"/>
    </row>
    <row r="66" spans="33:36" ht="12.75">
      <c r="AG66" s="1"/>
      <c r="AH66" s="1"/>
      <c r="AI66" s="1"/>
      <c r="AJ66" s="1"/>
    </row>
    <row r="67" spans="33:36" ht="12.75">
      <c r="AG67" s="1"/>
      <c r="AH67" s="1"/>
      <c r="AI67" s="1"/>
      <c r="AJ67" s="1"/>
    </row>
    <row r="68" spans="33:36" ht="12.75">
      <c r="AG68" s="1"/>
      <c r="AH68" s="1"/>
      <c r="AI68" s="1"/>
      <c r="AJ68" s="1"/>
    </row>
    <row r="69" spans="33:36" ht="12.75">
      <c r="AG69" s="1"/>
      <c r="AH69" s="1"/>
      <c r="AI69" s="1"/>
      <c r="AJ69" s="1"/>
    </row>
    <row r="70" spans="33:36" ht="12.75">
      <c r="AG70" s="1"/>
      <c r="AH70" s="1"/>
      <c r="AI70" s="1"/>
      <c r="AJ70" s="1"/>
    </row>
    <row r="71" spans="33:36" ht="12.75">
      <c r="AG71" s="1"/>
      <c r="AH71" s="1"/>
      <c r="AI71" s="1"/>
      <c r="AJ71" s="1"/>
    </row>
    <row r="72" spans="33:36" ht="12.75">
      <c r="AG72" s="1"/>
      <c r="AH72" s="1"/>
      <c r="AI72" s="1"/>
      <c r="AJ72" s="1"/>
    </row>
  </sheetData>
  <sheetProtection/>
  <mergeCells count="13">
    <mergeCell ref="E1:V1"/>
    <mergeCell ref="W1:AA1"/>
    <mergeCell ref="A16:R16"/>
    <mergeCell ref="A18:AA18"/>
    <mergeCell ref="B3:AA3"/>
    <mergeCell ref="A21:AA21"/>
    <mergeCell ref="A23:AA23"/>
    <mergeCell ref="A20:AA20"/>
    <mergeCell ref="E5:I5"/>
    <mergeCell ref="J5:N5"/>
    <mergeCell ref="O5:S5"/>
    <mergeCell ref="T5:X5"/>
    <mergeCell ref="A19:AA19"/>
  </mergeCells>
  <printOptions/>
  <pageMargins left="0.47" right="0.2" top="0.22" bottom="0.14" header="0.13" footer="0.13"/>
  <pageSetup horizontalDpi="1200" verticalDpi="12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J70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6" customWidth="1"/>
    <col min="2" max="2" width="14.7109375" style="5" customWidth="1"/>
    <col min="3" max="3" width="10.28125" style="5" customWidth="1"/>
    <col min="4" max="4" width="3.7109375" style="87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8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8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8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8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9" customWidth="1"/>
    <col min="29" max="36" width="9.140625" style="85" customWidth="1"/>
    <col min="37" max="16384" width="9.140625" style="1" customWidth="1"/>
  </cols>
  <sheetData>
    <row r="1" spans="2:28" s="25" customFormat="1" ht="20.25" customHeight="1">
      <c r="B1" s="26"/>
      <c r="C1" s="26"/>
      <c r="D1" s="27"/>
      <c r="E1" s="171" t="s">
        <v>249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3" t="s">
        <v>250</v>
      </c>
      <c r="X1" s="173"/>
      <c r="Y1" s="173"/>
      <c r="Z1" s="173"/>
      <c r="AA1" s="173"/>
      <c r="AB1" s="28"/>
    </row>
    <row r="2" spans="1:36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</row>
    <row r="3" spans="1:36" s="40" customFormat="1" ht="15.75" customHeight="1">
      <c r="A3" s="37"/>
      <c r="B3" s="172" t="s">
        <v>73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8"/>
      <c r="AC3" s="39"/>
      <c r="AD3" s="39"/>
      <c r="AE3" s="39"/>
      <c r="AF3" s="39"/>
      <c r="AG3" s="39"/>
      <c r="AH3" s="39"/>
      <c r="AI3" s="39"/>
      <c r="AJ3" s="39"/>
    </row>
    <row r="4" spans="1:36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</row>
    <row r="5" spans="1:36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77"/>
      <c r="F5" s="178"/>
      <c r="G5" s="178"/>
      <c r="H5" s="178"/>
      <c r="I5" s="179"/>
      <c r="J5" s="178"/>
      <c r="K5" s="178"/>
      <c r="L5" s="178"/>
      <c r="M5" s="178"/>
      <c r="N5" s="178"/>
      <c r="O5" s="177"/>
      <c r="P5" s="178"/>
      <c r="Q5" s="178"/>
      <c r="R5" s="178"/>
      <c r="S5" s="179"/>
      <c r="T5" s="177"/>
      <c r="U5" s="178"/>
      <c r="V5" s="178"/>
      <c r="W5" s="178"/>
      <c r="X5" s="179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</row>
    <row r="6" spans="1:36" s="50" customFormat="1" ht="15.75" customHeight="1" thickBot="1">
      <c r="A6" s="95"/>
      <c r="B6" s="96"/>
      <c r="C6" s="96"/>
      <c r="D6" s="97"/>
      <c r="E6" s="98" t="s">
        <v>6</v>
      </c>
      <c r="F6" s="99" t="s">
        <v>9</v>
      </c>
      <c r="G6" s="100" t="s">
        <v>7</v>
      </c>
      <c r="H6" s="101" t="s">
        <v>8</v>
      </c>
      <c r="I6" s="102" t="s">
        <v>10</v>
      </c>
      <c r="J6" s="98" t="s">
        <v>6</v>
      </c>
      <c r="K6" s="99" t="s">
        <v>9</v>
      </c>
      <c r="L6" s="100" t="s">
        <v>7</v>
      </c>
      <c r="M6" s="101" t="s">
        <v>8</v>
      </c>
      <c r="N6" s="102" t="s">
        <v>10</v>
      </c>
      <c r="O6" s="98" t="s">
        <v>6</v>
      </c>
      <c r="P6" s="99" t="s">
        <v>9</v>
      </c>
      <c r="Q6" s="100" t="s">
        <v>7</v>
      </c>
      <c r="R6" s="101" t="s">
        <v>8</v>
      </c>
      <c r="S6" s="102" t="s">
        <v>10</v>
      </c>
      <c r="T6" s="98" t="s">
        <v>6</v>
      </c>
      <c r="U6" s="99" t="s">
        <v>9</v>
      </c>
      <c r="V6" s="100" t="s">
        <v>7</v>
      </c>
      <c r="W6" s="101" t="s">
        <v>8</v>
      </c>
      <c r="X6" s="102" t="s">
        <v>10</v>
      </c>
      <c r="Y6" s="103" t="s">
        <v>6</v>
      </c>
      <c r="Z6" s="104" t="s">
        <v>7</v>
      </c>
      <c r="AA6" s="105" t="s">
        <v>5</v>
      </c>
      <c r="AB6" s="48"/>
      <c r="AC6" s="49"/>
      <c r="AD6" s="49"/>
      <c r="AE6" s="49"/>
      <c r="AF6" s="49"/>
      <c r="AG6" s="49"/>
      <c r="AH6" s="49"/>
      <c r="AI6" s="49"/>
      <c r="AJ6" s="49"/>
    </row>
    <row r="7" spans="1:28" s="4" customFormat="1" ht="15" customHeight="1">
      <c r="A7" s="153" t="s">
        <v>11</v>
      </c>
      <c r="B7" s="166" t="s">
        <v>214</v>
      </c>
      <c r="C7" s="166" t="s">
        <v>78</v>
      </c>
      <c r="D7" s="165" t="s">
        <v>215</v>
      </c>
      <c r="E7" s="155">
        <v>2</v>
      </c>
      <c r="F7" s="156">
        <v>10</v>
      </c>
      <c r="G7" s="157">
        <v>9.5</v>
      </c>
      <c r="H7" s="156"/>
      <c r="I7" s="158">
        <f>E7+G7-H7</f>
        <v>11.5</v>
      </c>
      <c r="J7" s="159">
        <v>2.7</v>
      </c>
      <c r="K7" s="156">
        <v>10</v>
      </c>
      <c r="L7" s="157">
        <v>8.4</v>
      </c>
      <c r="M7" s="156"/>
      <c r="N7" s="158">
        <f>J7+L7-M7</f>
        <v>11.100000000000001</v>
      </c>
      <c r="O7" s="155">
        <v>3.4</v>
      </c>
      <c r="P7" s="156">
        <v>10</v>
      </c>
      <c r="Q7" s="157">
        <v>8.45</v>
      </c>
      <c r="R7" s="159"/>
      <c r="S7" s="158">
        <f>O7+Q7-R7</f>
        <v>11.85</v>
      </c>
      <c r="T7" s="155">
        <v>4.1</v>
      </c>
      <c r="U7" s="156">
        <v>10</v>
      </c>
      <c r="V7" s="157">
        <v>8</v>
      </c>
      <c r="W7" s="159"/>
      <c r="X7" s="158">
        <f>T7+V7-W7</f>
        <v>12.1</v>
      </c>
      <c r="Y7" s="160">
        <f>SUM(E7+J7+O7+T7)</f>
        <v>12.2</v>
      </c>
      <c r="Z7" s="161">
        <f>SUM(G7+L7+Q7+V7)</f>
        <v>34.349999999999994</v>
      </c>
      <c r="AA7" s="162">
        <f>$I7+$N7+$S7+$X7</f>
        <v>46.550000000000004</v>
      </c>
      <c r="AB7" s="61"/>
    </row>
    <row r="8" spans="1:28" s="74" customFormat="1" ht="11.25" customHeight="1">
      <c r="A8" s="62"/>
      <c r="B8" s="110" t="s">
        <v>216</v>
      </c>
      <c r="C8" s="110"/>
      <c r="D8" s="114"/>
      <c r="E8" s="65" t="s">
        <v>316</v>
      </c>
      <c r="F8" s="67"/>
      <c r="G8" s="66" t="s">
        <v>11</v>
      </c>
      <c r="H8" s="67"/>
      <c r="I8" s="68" t="s">
        <v>12</v>
      </c>
      <c r="J8" s="69" t="s">
        <v>12</v>
      </c>
      <c r="K8" s="67"/>
      <c r="L8" s="66" t="s">
        <v>12</v>
      </c>
      <c r="M8" s="69"/>
      <c r="N8" s="68" t="s">
        <v>12</v>
      </c>
      <c r="O8" s="65" t="s">
        <v>11</v>
      </c>
      <c r="P8" s="67"/>
      <c r="Q8" s="66" t="s">
        <v>11</v>
      </c>
      <c r="R8" s="69"/>
      <c r="S8" s="68" t="s">
        <v>11</v>
      </c>
      <c r="T8" s="65" t="s">
        <v>11</v>
      </c>
      <c r="U8" s="67"/>
      <c r="V8" s="66" t="s">
        <v>11</v>
      </c>
      <c r="W8" s="69"/>
      <c r="X8" s="68" t="s">
        <v>11</v>
      </c>
      <c r="Y8" s="65" t="s">
        <v>12</v>
      </c>
      <c r="Z8" s="71" t="s">
        <v>11</v>
      </c>
      <c r="AA8" s="72"/>
      <c r="AB8" s="73"/>
    </row>
    <row r="9" spans="1:28" s="4" customFormat="1" ht="15" customHeight="1">
      <c r="A9" s="91" t="s">
        <v>12</v>
      </c>
      <c r="B9" s="150" t="s">
        <v>208</v>
      </c>
      <c r="C9" s="141" t="s">
        <v>96</v>
      </c>
      <c r="D9" s="52">
        <v>1996</v>
      </c>
      <c r="E9" s="53">
        <v>2.8</v>
      </c>
      <c r="F9" s="55">
        <v>10</v>
      </c>
      <c r="G9" s="54">
        <v>9</v>
      </c>
      <c r="H9" s="55"/>
      <c r="I9" s="56">
        <f>E9+G9-H9</f>
        <v>11.8</v>
      </c>
      <c r="J9" s="57">
        <v>2.9</v>
      </c>
      <c r="K9" s="55">
        <v>10</v>
      </c>
      <c r="L9" s="54">
        <v>8.9</v>
      </c>
      <c r="M9" s="55"/>
      <c r="N9" s="56">
        <f>J9+L9-M9</f>
        <v>11.8</v>
      </c>
      <c r="O9" s="53">
        <v>2.8</v>
      </c>
      <c r="P9" s="55">
        <v>10</v>
      </c>
      <c r="Q9" s="54">
        <v>7.65</v>
      </c>
      <c r="R9" s="57"/>
      <c r="S9" s="56">
        <f>O9+Q9-R9</f>
        <v>10.45</v>
      </c>
      <c r="T9" s="53">
        <v>4</v>
      </c>
      <c r="U9" s="55">
        <v>10</v>
      </c>
      <c r="V9" s="54">
        <v>7.6</v>
      </c>
      <c r="W9" s="57"/>
      <c r="X9" s="56">
        <f>T9+V9-W9</f>
        <v>11.6</v>
      </c>
      <c r="Y9" s="58">
        <f>SUM(E9+J9+O9+T9)</f>
        <v>12.5</v>
      </c>
      <c r="Z9" s="59">
        <f>SUM(G9+L9+Q9+V9)</f>
        <v>33.15</v>
      </c>
      <c r="AA9" s="60">
        <f>$I9+$N9+$S9+$X9</f>
        <v>45.65</v>
      </c>
      <c r="AB9" s="61"/>
    </row>
    <row r="10" spans="1:28" s="74" customFormat="1" ht="11.25" customHeight="1">
      <c r="A10" s="62"/>
      <c r="B10" s="110" t="s">
        <v>212</v>
      </c>
      <c r="C10" s="63"/>
      <c r="D10" s="64"/>
      <c r="E10" s="65" t="s">
        <v>11</v>
      </c>
      <c r="F10" s="67"/>
      <c r="G10" s="66" t="s">
        <v>12</v>
      </c>
      <c r="H10" s="67"/>
      <c r="I10" s="68" t="s">
        <v>11</v>
      </c>
      <c r="J10" s="69" t="s">
        <v>11</v>
      </c>
      <c r="K10" s="67"/>
      <c r="L10" s="66" t="s">
        <v>11</v>
      </c>
      <c r="M10" s="69"/>
      <c r="N10" s="68" t="s">
        <v>11</v>
      </c>
      <c r="O10" s="65" t="s">
        <v>12</v>
      </c>
      <c r="P10" s="67"/>
      <c r="Q10" s="66" t="s">
        <v>12</v>
      </c>
      <c r="R10" s="69"/>
      <c r="S10" s="68" t="s">
        <v>12</v>
      </c>
      <c r="T10" s="65" t="s">
        <v>316</v>
      </c>
      <c r="U10" s="67"/>
      <c r="V10" s="66" t="s">
        <v>12</v>
      </c>
      <c r="W10" s="69"/>
      <c r="X10" s="68" t="s">
        <v>12</v>
      </c>
      <c r="Y10" s="65" t="s">
        <v>11</v>
      </c>
      <c r="Z10" s="71" t="s">
        <v>12</v>
      </c>
      <c r="AA10" s="72"/>
      <c r="AB10" s="73"/>
    </row>
    <row r="11" spans="1:28" s="4" customFormat="1" ht="15" customHeight="1">
      <c r="A11" s="91" t="s">
        <v>13</v>
      </c>
      <c r="B11" s="132" t="s">
        <v>191</v>
      </c>
      <c r="C11" s="132" t="s">
        <v>107</v>
      </c>
      <c r="D11" s="117">
        <v>1997</v>
      </c>
      <c r="E11" s="53">
        <v>2</v>
      </c>
      <c r="F11" s="55">
        <v>10</v>
      </c>
      <c r="G11" s="54">
        <v>8.6</v>
      </c>
      <c r="H11" s="55"/>
      <c r="I11" s="56">
        <f>E11+G11-H11</f>
        <v>10.6</v>
      </c>
      <c r="J11" s="57">
        <v>2</v>
      </c>
      <c r="K11" s="55">
        <v>10</v>
      </c>
      <c r="L11" s="54">
        <v>8.15</v>
      </c>
      <c r="M11" s="55"/>
      <c r="N11" s="56">
        <f>J11+L11-M11</f>
        <v>10.15</v>
      </c>
      <c r="O11" s="53">
        <v>2.4</v>
      </c>
      <c r="P11" s="55">
        <v>10</v>
      </c>
      <c r="Q11" s="54">
        <v>6.35</v>
      </c>
      <c r="R11" s="57"/>
      <c r="S11" s="56">
        <f>O11+Q11-R11</f>
        <v>8.75</v>
      </c>
      <c r="T11" s="53">
        <v>4</v>
      </c>
      <c r="U11" s="55">
        <v>10</v>
      </c>
      <c r="V11" s="54">
        <v>7.3</v>
      </c>
      <c r="W11" s="57"/>
      <c r="X11" s="56">
        <f>T11+V11-W11</f>
        <v>11.3</v>
      </c>
      <c r="Y11" s="58">
        <f>SUM(E11+J11+O11+T11)</f>
        <v>10.4</v>
      </c>
      <c r="Z11" s="59">
        <f>SUM(G11+L11+Q11+V11)</f>
        <v>30.400000000000002</v>
      </c>
      <c r="AA11" s="60">
        <f>$I11+$N11+$S11+$X11</f>
        <v>40.8</v>
      </c>
      <c r="AB11" s="61"/>
    </row>
    <row r="12" spans="1:28" s="74" customFormat="1" ht="11.25" customHeight="1" thickBot="1">
      <c r="A12" s="121"/>
      <c r="B12" s="122" t="s">
        <v>213</v>
      </c>
      <c r="C12" s="122"/>
      <c r="D12" s="123"/>
      <c r="E12" s="124" t="s">
        <v>316</v>
      </c>
      <c r="F12" s="125"/>
      <c r="G12" s="126" t="s">
        <v>13</v>
      </c>
      <c r="H12" s="125"/>
      <c r="I12" s="127" t="s">
        <v>13</v>
      </c>
      <c r="J12" s="128" t="s">
        <v>13</v>
      </c>
      <c r="K12" s="125"/>
      <c r="L12" s="126" t="s">
        <v>13</v>
      </c>
      <c r="M12" s="128"/>
      <c r="N12" s="127" t="s">
        <v>13</v>
      </c>
      <c r="O12" s="124" t="s">
        <v>13</v>
      </c>
      <c r="P12" s="125"/>
      <c r="Q12" s="126" t="s">
        <v>13</v>
      </c>
      <c r="R12" s="128"/>
      <c r="S12" s="127" t="s">
        <v>13</v>
      </c>
      <c r="T12" s="124" t="s">
        <v>316</v>
      </c>
      <c r="U12" s="125"/>
      <c r="V12" s="126" t="s">
        <v>13</v>
      </c>
      <c r="W12" s="128"/>
      <c r="X12" s="127" t="s">
        <v>13</v>
      </c>
      <c r="Y12" s="124" t="s">
        <v>13</v>
      </c>
      <c r="Z12" s="130" t="s">
        <v>13</v>
      </c>
      <c r="AA12" s="131"/>
      <c r="AB12" s="73"/>
    </row>
    <row r="13" spans="1:28" s="75" customFormat="1" ht="6.75" customHeight="1">
      <c r="A13" s="76"/>
      <c r="B13" s="77"/>
      <c r="C13" s="77"/>
      <c r="D13" s="78"/>
      <c r="E13" s="79"/>
      <c r="F13" s="79"/>
      <c r="G13" s="80"/>
      <c r="H13" s="79"/>
      <c r="I13" s="81"/>
      <c r="J13" s="82"/>
      <c r="K13" s="79"/>
      <c r="L13" s="81"/>
      <c r="M13" s="82"/>
      <c r="N13" s="81"/>
      <c r="O13" s="83"/>
      <c r="P13" s="79"/>
      <c r="Q13" s="84"/>
      <c r="R13" s="83"/>
      <c r="S13" s="81"/>
      <c r="T13" s="82"/>
      <c r="U13" s="79"/>
      <c r="V13" s="84"/>
      <c r="W13" s="83"/>
      <c r="X13" s="81"/>
      <c r="Y13" s="82"/>
      <c r="Z13" s="81"/>
      <c r="AA13" s="7"/>
      <c r="AB13" s="21"/>
    </row>
    <row r="14" spans="1:27" s="2" customFormat="1" ht="15" customHeight="1">
      <c r="A14" s="176" t="s">
        <v>26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1"/>
      <c r="T14" s="12"/>
      <c r="U14" s="12"/>
      <c r="V14" s="11"/>
      <c r="W14" s="12"/>
      <c r="X14" s="11"/>
      <c r="Y14" s="12"/>
      <c r="Z14" s="11"/>
      <c r="AA14" s="11"/>
    </row>
    <row r="15" spans="3:27" s="3" customFormat="1" ht="6" customHeight="1">
      <c r="C15" s="13"/>
      <c r="D15" s="14"/>
      <c r="E15" s="15"/>
      <c r="F15" s="17"/>
      <c r="G15" s="16"/>
      <c r="H15" s="17"/>
      <c r="I15" s="16"/>
      <c r="J15" s="17"/>
      <c r="K15" s="17"/>
      <c r="L15" s="16"/>
      <c r="M15" s="17"/>
      <c r="N15" s="16"/>
      <c r="O15" s="17"/>
      <c r="P15" s="17"/>
      <c r="Q15" s="16"/>
      <c r="R15" s="17"/>
      <c r="S15" s="16"/>
      <c r="T15" s="17"/>
      <c r="U15" s="17"/>
      <c r="V15" s="16"/>
      <c r="W15" s="17"/>
      <c r="X15" s="16"/>
      <c r="Y15" s="17"/>
      <c r="Z15" s="16"/>
      <c r="AA15" s="16"/>
    </row>
    <row r="16" spans="1:28" s="4" customFormat="1" ht="13.5">
      <c r="A16" s="180" t="s">
        <v>27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"/>
    </row>
    <row r="17" spans="1:28" s="4" customFormat="1" ht="13.5">
      <c r="A17" s="180" t="s">
        <v>30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"/>
    </row>
    <row r="18" spans="1:28" s="4" customFormat="1" ht="13.5">
      <c r="A18" s="180" t="s">
        <v>28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"/>
    </row>
    <row r="19" spans="1:28" s="4" customFormat="1" ht="13.5">
      <c r="A19" s="180" t="s">
        <v>29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"/>
    </row>
    <row r="20" spans="1:36" ht="6.75" customHeight="1">
      <c r="A20" s="19"/>
      <c r="C20" s="20"/>
      <c r="D20" s="21"/>
      <c r="E20" s="8"/>
      <c r="F20" s="22"/>
      <c r="G20" s="9"/>
      <c r="H20" s="22"/>
      <c r="I20" s="7"/>
      <c r="K20" s="22"/>
      <c r="M20" s="22"/>
      <c r="N20" s="9"/>
      <c r="P20" s="22"/>
      <c r="Q20" s="10"/>
      <c r="R20" s="23"/>
      <c r="S20" s="24"/>
      <c r="T20" s="23"/>
      <c r="U20" s="22"/>
      <c r="V20" s="24"/>
      <c r="W20" s="23"/>
      <c r="X20" s="24"/>
      <c r="Y20" s="23"/>
      <c r="Z20" s="24"/>
      <c r="AA20" s="24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6.25" customHeight="1">
      <c r="A21" s="174" t="s">
        <v>400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C21" s="1"/>
      <c r="AD21" s="1"/>
      <c r="AE21" s="1"/>
      <c r="AF21" s="1"/>
      <c r="AG21" s="1"/>
      <c r="AH21" s="1"/>
      <c r="AI21" s="1"/>
      <c r="AJ21" s="1"/>
    </row>
    <row r="22" spans="1:36" ht="19.5">
      <c r="A22" s="106"/>
      <c r="B22" s="1"/>
      <c r="C22" s="1"/>
      <c r="AC22" s="1"/>
      <c r="AD22" s="1"/>
      <c r="AE22" s="1"/>
      <c r="AF22" s="1"/>
      <c r="AG22" s="1"/>
      <c r="AH22" s="1"/>
      <c r="AI22" s="1"/>
      <c r="AJ22" s="1"/>
    </row>
    <row r="23" spans="1:36" ht="19.5">
      <c r="A23" s="107"/>
      <c r="B23" s="1"/>
      <c r="C23" s="119"/>
      <c r="AC23" s="1"/>
      <c r="AD23" s="1"/>
      <c r="AE23" s="1"/>
      <c r="AF23" s="1"/>
      <c r="AG23" s="1"/>
      <c r="AH23" s="1"/>
      <c r="AI23" s="1"/>
      <c r="AJ23" s="1"/>
    </row>
    <row r="24" spans="29:36" ht="12.75">
      <c r="AC24" s="1"/>
      <c r="AD24" s="1"/>
      <c r="AE24" s="1"/>
      <c r="AF24" s="1"/>
      <c r="AG24" s="1"/>
      <c r="AH24" s="1"/>
      <c r="AI24" s="1"/>
      <c r="AJ24" s="1"/>
    </row>
    <row r="25" spans="33:36" ht="12.75">
      <c r="AG25" s="1"/>
      <c r="AH25" s="1"/>
      <c r="AI25" s="1"/>
      <c r="AJ25" s="1"/>
    </row>
    <row r="26" spans="33:36" ht="12.75">
      <c r="AG26" s="1"/>
      <c r="AH26" s="1"/>
      <c r="AI26" s="1"/>
      <c r="AJ26" s="1"/>
    </row>
    <row r="27" spans="33:36" ht="12.75">
      <c r="AG27" s="1"/>
      <c r="AH27" s="1"/>
      <c r="AI27" s="1"/>
      <c r="AJ27" s="1"/>
    </row>
    <row r="28" spans="33:36" ht="12.75">
      <c r="AG28" s="1"/>
      <c r="AH28" s="1"/>
      <c r="AI28" s="1"/>
      <c r="AJ28" s="1"/>
    </row>
    <row r="29" spans="33:36" ht="12.75">
      <c r="AG29" s="1"/>
      <c r="AH29" s="1"/>
      <c r="AI29" s="1"/>
      <c r="AJ29" s="1"/>
    </row>
    <row r="30" spans="33:36" ht="12.75">
      <c r="AG30" s="1"/>
      <c r="AH30" s="1"/>
      <c r="AI30" s="1"/>
      <c r="AJ30" s="1"/>
    </row>
    <row r="31" spans="33:36" ht="12.75">
      <c r="AG31" s="1"/>
      <c r="AH31" s="1"/>
      <c r="AI31" s="1"/>
      <c r="AJ31" s="1"/>
    </row>
    <row r="32" spans="33:36" ht="12.75">
      <c r="AG32" s="1"/>
      <c r="AH32" s="1"/>
      <c r="AI32" s="1"/>
      <c r="AJ32" s="1"/>
    </row>
    <row r="33" spans="33:36" ht="12.75">
      <c r="AG33" s="1"/>
      <c r="AH33" s="1"/>
      <c r="AI33" s="1"/>
      <c r="AJ33" s="1"/>
    </row>
    <row r="34" spans="33:36" ht="12.75">
      <c r="AG34" s="1"/>
      <c r="AH34" s="1"/>
      <c r="AI34" s="1"/>
      <c r="AJ34" s="1"/>
    </row>
    <row r="35" spans="33:36" ht="12.75">
      <c r="AG35" s="1"/>
      <c r="AH35" s="1"/>
      <c r="AI35" s="1"/>
      <c r="AJ35" s="1"/>
    </row>
    <row r="36" spans="33:36" ht="12.75">
      <c r="AG36" s="1"/>
      <c r="AH36" s="1"/>
      <c r="AI36" s="1"/>
      <c r="AJ36" s="1"/>
    </row>
    <row r="37" spans="33:36" ht="12.75">
      <c r="AG37" s="1"/>
      <c r="AH37" s="1"/>
      <c r="AI37" s="1"/>
      <c r="AJ37" s="1"/>
    </row>
    <row r="38" spans="33:36" ht="12.75">
      <c r="AG38" s="1"/>
      <c r="AH38" s="1"/>
      <c r="AI38" s="1"/>
      <c r="AJ38" s="1"/>
    </row>
    <row r="39" spans="33:36" ht="12.75">
      <c r="AG39" s="1"/>
      <c r="AH39" s="1"/>
      <c r="AI39" s="1"/>
      <c r="AJ39" s="1"/>
    </row>
    <row r="40" spans="33:36" ht="12.75">
      <c r="AG40" s="1"/>
      <c r="AH40" s="1"/>
      <c r="AI40" s="1"/>
      <c r="AJ40" s="1"/>
    </row>
    <row r="41" spans="33:36" ht="12.75">
      <c r="AG41" s="1"/>
      <c r="AH41" s="1"/>
      <c r="AI41" s="1"/>
      <c r="AJ41" s="1"/>
    </row>
    <row r="42" spans="33:36" ht="12.75">
      <c r="AG42" s="1"/>
      <c r="AH42" s="1"/>
      <c r="AI42" s="1"/>
      <c r="AJ42" s="1"/>
    </row>
    <row r="43" spans="33:36" ht="12.75">
      <c r="AG43" s="1"/>
      <c r="AH43" s="1"/>
      <c r="AI43" s="1"/>
      <c r="AJ43" s="1"/>
    </row>
    <row r="44" spans="33:36" ht="12.75">
      <c r="AG44" s="1"/>
      <c r="AH44" s="1"/>
      <c r="AI44" s="1"/>
      <c r="AJ44" s="1"/>
    </row>
    <row r="45" spans="33:36" ht="12.75">
      <c r="AG45" s="1"/>
      <c r="AH45" s="1"/>
      <c r="AI45" s="1"/>
      <c r="AJ45" s="1"/>
    </row>
    <row r="46" spans="33:36" ht="12.75">
      <c r="AG46" s="1"/>
      <c r="AH46" s="1"/>
      <c r="AI46" s="1"/>
      <c r="AJ46" s="1"/>
    </row>
    <row r="47" spans="33:36" ht="12.75">
      <c r="AG47" s="1"/>
      <c r="AH47" s="1"/>
      <c r="AI47" s="1"/>
      <c r="AJ47" s="1"/>
    </row>
    <row r="48" spans="33:36" ht="12.75">
      <c r="AG48" s="1"/>
      <c r="AH48" s="1"/>
      <c r="AI48" s="1"/>
      <c r="AJ48" s="1"/>
    </row>
    <row r="49" spans="33:36" ht="12.75">
      <c r="AG49" s="1"/>
      <c r="AH49" s="1"/>
      <c r="AI49" s="1"/>
      <c r="AJ49" s="1"/>
    </row>
    <row r="50" spans="33:36" ht="12.75">
      <c r="AG50" s="1"/>
      <c r="AH50" s="1"/>
      <c r="AI50" s="1"/>
      <c r="AJ50" s="1"/>
    </row>
    <row r="51" spans="33:36" ht="12.75">
      <c r="AG51" s="1"/>
      <c r="AH51" s="1"/>
      <c r="AI51" s="1"/>
      <c r="AJ51" s="1"/>
    </row>
    <row r="52" spans="33:36" ht="12.75">
      <c r="AG52" s="1"/>
      <c r="AH52" s="1"/>
      <c r="AI52" s="1"/>
      <c r="AJ52" s="1"/>
    </row>
    <row r="53" spans="33:36" ht="12.75">
      <c r="AG53" s="1"/>
      <c r="AH53" s="1"/>
      <c r="AI53" s="1"/>
      <c r="AJ53" s="1"/>
    </row>
    <row r="54" spans="33:36" ht="12.75">
      <c r="AG54" s="1"/>
      <c r="AH54" s="1"/>
      <c r="AI54" s="1"/>
      <c r="AJ54" s="1"/>
    </row>
    <row r="55" spans="33:36" ht="12.75">
      <c r="AG55" s="1"/>
      <c r="AH55" s="1"/>
      <c r="AI55" s="1"/>
      <c r="AJ55" s="1"/>
    </row>
    <row r="56" spans="33:36" ht="12.75">
      <c r="AG56" s="1"/>
      <c r="AH56" s="1"/>
      <c r="AI56" s="1"/>
      <c r="AJ56" s="1"/>
    </row>
    <row r="57" spans="33:36" ht="12.75">
      <c r="AG57" s="1"/>
      <c r="AH57" s="1"/>
      <c r="AI57" s="1"/>
      <c r="AJ57" s="1"/>
    </row>
    <row r="58" spans="33:36" ht="12.75">
      <c r="AG58" s="1"/>
      <c r="AH58" s="1"/>
      <c r="AI58" s="1"/>
      <c r="AJ58" s="1"/>
    </row>
    <row r="59" spans="33:36" ht="12.75">
      <c r="AG59" s="1"/>
      <c r="AH59" s="1"/>
      <c r="AI59" s="1"/>
      <c r="AJ59" s="1"/>
    </row>
    <row r="60" spans="33:36" ht="12.75">
      <c r="AG60" s="1"/>
      <c r="AH60" s="1"/>
      <c r="AI60" s="1"/>
      <c r="AJ60" s="1"/>
    </row>
    <row r="61" spans="33:36" ht="12.75">
      <c r="AG61" s="1"/>
      <c r="AH61" s="1"/>
      <c r="AI61" s="1"/>
      <c r="AJ61" s="1"/>
    </row>
    <row r="62" spans="33:36" ht="12.75">
      <c r="AG62" s="1"/>
      <c r="AH62" s="1"/>
      <c r="AI62" s="1"/>
      <c r="AJ62" s="1"/>
    </row>
    <row r="63" spans="33:36" ht="12.75">
      <c r="AG63" s="1"/>
      <c r="AH63" s="1"/>
      <c r="AI63" s="1"/>
      <c r="AJ63" s="1"/>
    </row>
    <row r="64" spans="33:36" ht="12.75">
      <c r="AG64" s="1"/>
      <c r="AH64" s="1"/>
      <c r="AI64" s="1"/>
      <c r="AJ64" s="1"/>
    </row>
    <row r="65" spans="33:36" ht="12.75">
      <c r="AG65" s="1"/>
      <c r="AH65" s="1"/>
      <c r="AI65" s="1"/>
      <c r="AJ65" s="1"/>
    </row>
    <row r="66" spans="33:36" ht="12.75">
      <c r="AG66" s="1"/>
      <c r="AH66" s="1"/>
      <c r="AI66" s="1"/>
      <c r="AJ66" s="1"/>
    </row>
    <row r="67" spans="33:36" ht="12.75">
      <c r="AG67" s="1"/>
      <c r="AH67" s="1"/>
      <c r="AI67" s="1"/>
      <c r="AJ67" s="1"/>
    </row>
    <row r="68" spans="33:36" ht="12.75">
      <c r="AG68" s="1"/>
      <c r="AH68" s="1"/>
      <c r="AI68" s="1"/>
      <c r="AJ68" s="1"/>
    </row>
    <row r="69" spans="33:36" ht="12.75">
      <c r="AG69" s="1"/>
      <c r="AH69" s="1"/>
      <c r="AI69" s="1"/>
      <c r="AJ69" s="1"/>
    </row>
    <row r="70" spans="33:36" ht="12.75">
      <c r="AG70" s="1"/>
      <c r="AH70" s="1"/>
      <c r="AI70" s="1"/>
      <c r="AJ70" s="1"/>
    </row>
  </sheetData>
  <sheetProtection/>
  <mergeCells count="13">
    <mergeCell ref="E1:V1"/>
    <mergeCell ref="W1:AA1"/>
    <mergeCell ref="A14:R14"/>
    <mergeCell ref="A16:AA16"/>
    <mergeCell ref="B3:AA3"/>
    <mergeCell ref="A19:AA19"/>
    <mergeCell ref="A21:AA21"/>
    <mergeCell ref="A18:AA18"/>
    <mergeCell ref="E5:I5"/>
    <mergeCell ref="J5:N5"/>
    <mergeCell ref="O5:S5"/>
    <mergeCell ref="T5:X5"/>
    <mergeCell ref="A17:AA17"/>
  </mergeCells>
  <printOptions/>
  <pageMargins left="0.5" right="0.2" top="0.19" bottom="0.16" header="0.13" footer="0.13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2018-06-03T11:14:12Z</cp:lastPrinted>
  <dcterms:created xsi:type="dcterms:W3CDTF">2010-11-23T16:44:29Z</dcterms:created>
  <dcterms:modified xsi:type="dcterms:W3CDTF">2018-06-05T19:55:38Z</dcterms:modified>
  <cp:category/>
  <cp:version/>
  <cp:contentType/>
  <cp:contentStatus/>
</cp:coreProperties>
</file>