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814" activeTab="3"/>
  </bookViews>
  <sheets>
    <sheet name="KATEGORIE - 1" sheetId="1" r:id="rId1"/>
    <sheet name="KATEGORIE - 2" sheetId="2" r:id="rId2"/>
    <sheet name="KATEGORIE - 3" sheetId="3" r:id="rId3"/>
    <sheet name="KATEGORIE - 4" sheetId="4" r:id="rId4"/>
  </sheets>
  <definedNames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<sst xmlns="http://schemas.openxmlformats.org/spreadsheetml/2006/main" count="342" uniqueCount="112">
  <si>
    <t>POŘ.</t>
  </si>
  <si>
    <t>PŘÍJMENÍ</t>
  </si>
  <si>
    <t>JMÉNO</t>
  </si>
  <si>
    <t>ROK</t>
  </si>
  <si>
    <t>celk.</t>
  </si>
  <si>
    <t>CELKEM</t>
  </si>
  <si>
    <t>D</t>
  </si>
  <si>
    <t>E</t>
  </si>
  <si>
    <t>NS</t>
  </si>
  <si>
    <t>VÝCH.
ZNÁM.</t>
  </si>
  <si>
    <t>CEL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</si>
  <si>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</si>
  <si>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</si>
  <si>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</si>
  <si>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</si>
  <si>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</si>
  <si>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</si>
  <si>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</si>
  <si>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</si>
  <si>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</si>
  <si>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</si>
  <si>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</si>
  <si>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</si>
  <si>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</si>
  <si>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</si>
  <si>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</si>
  <si>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poznámka pro rodiče, děti, …..</t>
  </si>
  <si>
    <r>
      <t>známka D</t>
    </r>
    <r>
      <rPr>
        <sz val="11"/>
        <rFont val="Arial CE"/>
        <family val="2"/>
      </rPr>
      <t xml:space="preserve"> = součet bodů za splněné požadavky a bodů za hodnotu zacvičených prvků</t>
    </r>
  </si>
  <si>
    <r>
      <t>NS</t>
    </r>
    <r>
      <rPr>
        <sz val="11"/>
        <rFont val="Arial CE"/>
        <family val="2"/>
      </rPr>
      <t xml:space="preserve"> - neutrální srážky - např. za překročení času, aj.</t>
    </r>
  </si>
  <si>
    <r>
      <t>CEL</t>
    </r>
    <r>
      <rPr>
        <sz val="11"/>
        <rFont val="Arial CE"/>
        <family val="2"/>
      </rPr>
      <t xml:space="preserve"> = součet známek D a E mínus NS / neutrální srážky /</t>
    </r>
  </si>
  <si>
    <r>
      <t>známka E</t>
    </r>
    <r>
      <rPr>
        <sz val="11"/>
        <rFont val="Arial CE"/>
        <family val="2"/>
      </rPr>
      <t xml:space="preserve"> = rozdíl mezi výchozí známkou / zpravidla z 10 bodů / a srážkou za chyby v provedení prvků v sestavě</t>
    </r>
  </si>
  <si>
    <t>16.</t>
  </si>
  <si>
    <t>17.</t>
  </si>
  <si>
    <t>18.</t>
  </si>
  <si>
    <t>19.</t>
  </si>
  <si>
    <t>20.</t>
  </si>
  <si>
    <t>Vanessa</t>
  </si>
  <si>
    <t>Linhartová</t>
  </si>
  <si>
    <t>Kateřina</t>
  </si>
  <si>
    <t>Zuzana</t>
  </si>
  <si>
    <t>Viktorie</t>
  </si>
  <si>
    <t>Měsíčková</t>
  </si>
  <si>
    <t>Andrea</t>
  </si>
  <si>
    <t>Tabaková</t>
  </si>
  <si>
    <t>Adéla</t>
  </si>
  <si>
    <t>Frenštát P.R.</t>
  </si>
  <si>
    <t>Anna</t>
  </si>
  <si>
    <t>Gymnastický závod jednotlivkyň - Novoroční dvojboj</t>
  </si>
  <si>
    <t>Karviná - 18.1.2015</t>
  </si>
  <si>
    <t>KATEGORIE - 1 - ROČNÍK 2009 A 2010</t>
  </si>
  <si>
    <t>Pačutová</t>
  </si>
  <si>
    <t>Mahulena</t>
  </si>
  <si>
    <t>Sokol Mor. Ostrava</t>
  </si>
  <si>
    <t>Olšarová</t>
  </si>
  <si>
    <t>KATEGORIE - 2 - ROČNÍK 2008</t>
  </si>
  <si>
    <t>Šrubařová</t>
  </si>
  <si>
    <t>Veronika</t>
  </si>
  <si>
    <t>Bohoňková</t>
  </si>
  <si>
    <t>KATEGORIE - 4 - ROČNÍK 2006</t>
  </si>
  <si>
    <t>KATEGORIE - 3 - ROČNÍK 2007</t>
  </si>
  <si>
    <t xml:space="preserve">SPONZOŘI: ZŠ Prameny Karviná, Magistrát města Karviná,                                                                                                                   nadace OKD Srdcovka, fa. Pavel DOLEŽAL – grafické studio a Mgr. Simona Kiselová 
</t>
  </si>
  <si>
    <t xml:space="preserve">Šustalová </t>
  </si>
  <si>
    <t>Amélie</t>
  </si>
  <si>
    <t>Dobiášová</t>
  </si>
  <si>
    <t>Terezie</t>
  </si>
  <si>
    <t>Hilšerová</t>
  </si>
  <si>
    <t>Sofie</t>
  </si>
  <si>
    <t>Novotná</t>
  </si>
  <si>
    <t>Vivien</t>
  </si>
  <si>
    <t>kolektiv</t>
  </si>
  <si>
    <t>Raiskubová</t>
  </si>
  <si>
    <t>Markéta</t>
  </si>
  <si>
    <t>Klichová</t>
  </si>
  <si>
    <t>Jarotková</t>
  </si>
  <si>
    <t>Vavřičková</t>
  </si>
  <si>
    <t>Natálie</t>
  </si>
  <si>
    <t>Motlochová</t>
  </si>
  <si>
    <t>ME Havířov</t>
  </si>
  <si>
    <t>Špetíková</t>
  </si>
  <si>
    <t>Anežka</t>
  </si>
  <si>
    <t>Darina</t>
  </si>
  <si>
    <t>Folwarczná</t>
  </si>
  <si>
    <t>Javorská</t>
  </si>
  <si>
    <t>Nikol</t>
  </si>
  <si>
    <t>Luzarová</t>
  </si>
  <si>
    <t>Denisa</t>
  </si>
  <si>
    <t>TJ Karviná</t>
  </si>
  <si>
    <t>Kocybalová</t>
  </si>
  <si>
    <t>Lucie</t>
  </si>
  <si>
    <t>Pastornická</t>
  </si>
  <si>
    <t>Holubová</t>
  </si>
  <si>
    <t>Lovětinská</t>
  </si>
  <si>
    <t>Wojaczková</t>
  </si>
  <si>
    <t>Kopřivnice</t>
  </si>
  <si>
    <t>Mičanová</t>
  </si>
  <si>
    <t>Skálová</t>
  </si>
  <si>
    <t>Alexandra</t>
  </si>
  <si>
    <t>Jůlie</t>
  </si>
  <si>
    <t>Strakošová</t>
  </si>
  <si>
    <t>Kašpárková</t>
  </si>
  <si>
    <t>Ochodková</t>
  </si>
  <si>
    <t>Perutková</t>
  </si>
  <si>
    <t>Daniela</t>
  </si>
  <si>
    <t>Rožnov P.R.</t>
  </si>
  <si>
    <t>Malotová</t>
  </si>
  <si>
    <t>Olivie</t>
  </si>
  <si>
    <t>Jurajdová</t>
  </si>
  <si>
    <t>Kajzarová</t>
  </si>
  <si>
    <t>Chýlková</t>
  </si>
  <si>
    <t>Aneta</t>
  </si>
  <si>
    <t>Lazarčíková</t>
  </si>
  <si>
    <t>Takáčová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</si>
</sst>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6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i/>
      <sz val="6"/>
      <name val="Arial CE"/>
      <family val="2"/>
    </font>
    <font>
      <sz val="6"/>
      <name val="Arial CE"/>
      <family val="2"/>
    </font>
    <font>
      <sz val="11"/>
      <name val="Arial CE"/>
      <family val="2"/>
    </font>
    <font>
      <sz val="8"/>
      <name val="Arial"/>
      <family val="2"/>
    </font>
    <font>
      <b/>
      <sz val="12"/>
      <color indexed="12"/>
      <name val="Comic Sans MS"/>
      <family val="4"/>
    </font>
    <font>
      <b/>
      <sz val="11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0" fillId="18" borderId="6" applyNumberFormat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ill="1" applyAlignment="1">
      <alignment/>
    </xf>
    <xf numFmtId="0" fontId="24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Alignment="1">
      <alignment horizontal="center"/>
    </xf>
    <xf numFmtId="165" fontId="34" fillId="0" borderId="0" xfId="0" applyNumberFormat="1" applyFont="1" applyFill="1" applyAlignment="1">
      <alignment/>
    </xf>
    <xf numFmtId="2" fontId="34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center"/>
    </xf>
    <xf numFmtId="165" fontId="22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left"/>
    </xf>
    <xf numFmtId="4" fontId="2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65" fontId="2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1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49" fontId="23" fillId="0" borderId="14" xfId="0" applyNumberFormat="1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 wrapText="1"/>
    </xf>
    <xf numFmtId="165" fontId="25" fillId="0" borderId="14" xfId="0" applyNumberFormat="1" applyFont="1" applyFill="1" applyBorder="1" applyAlignment="1">
      <alignment horizontal="center" wrapText="1"/>
    </xf>
    <xf numFmtId="165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8" fillId="0" borderId="16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165" fontId="29" fillId="0" borderId="17" xfId="0" applyNumberFormat="1" applyFont="1" applyFill="1" applyBorder="1" applyAlignment="1">
      <alignment horizontal="center"/>
    </xf>
    <xf numFmtId="2" fontId="24" fillId="0" borderId="17" xfId="0" applyNumberFormat="1" applyFont="1" applyFill="1" applyBorder="1" applyAlignment="1">
      <alignment horizontal="center"/>
    </xf>
    <xf numFmtId="165" fontId="28" fillId="0" borderId="19" xfId="0" applyNumberFormat="1" applyFont="1" applyFill="1" applyBorder="1" applyAlignment="1">
      <alignment horizontal="center"/>
    </xf>
    <xf numFmtId="2" fontId="29" fillId="0" borderId="17" xfId="0" applyNumberFormat="1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165" fontId="29" fillId="0" borderId="10" xfId="0" applyNumberFormat="1" applyFont="1" applyFill="1" applyBorder="1" applyAlignment="1">
      <alignment horizontal="center"/>
    </xf>
    <xf numFmtId="165" fontId="28" fillId="0" borderId="20" xfId="0" applyNumberFormat="1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left"/>
    </xf>
    <xf numFmtId="0" fontId="31" fillId="0" borderId="11" xfId="0" applyFont="1" applyFill="1" applyBorder="1" applyAlignment="1">
      <alignment horizontal="center"/>
    </xf>
    <xf numFmtId="2" fontId="32" fillId="0" borderId="23" xfId="0" applyNumberFormat="1" applyFont="1" applyFill="1" applyBorder="1" applyAlignment="1">
      <alignment horizontal="center"/>
    </xf>
    <xf numFmtId="165" fontId="32" fillId="0" borderId="22" xfId="0" applyNumberFormat="1" applyFont="1" applyFill="1" applyBorder="1" applyAlignment="1">
      <alignment horizontal="center"/>
    </xf>
    <xf numFmtId="2" fontId="32" fillId="0" borderId="22" xfId="0" applyNumberFormat="1" applyFont="1" applyFill="1" applyBorder="1" applyAlignment="1">
      <alignment/>
    </xf>
    <xf numFmtId="165" fontId="32" fillId="0" borderId="24" xfId="0" applyNumberFormat="1" applyFont="1" applyFill="1" applyBorder="1" applyAlignment="1">
      <alignment horizontal="center"/>
    </xf>
    <xf numFmtId="2" fontId="32" fillId="0" borderId="22" xfId="0" applyNumberFormat="1" applyFont="1" applyFill="1" applyBorder="1" applyAlignment="1">
      <alignment horizontal="center"/>
    </xf>
    <xf numFmtId="2" fontId="32" fillId="0" borderId="11" xfId="0" applyNumberFormat="1" applyFont="1" applyFill="1" applyBorder="1" applyAlignment="1">
      <alignment horizontal="center"/>
    </xf>
    <xf numFmtId="165" fontId="32" fillId="0" borderId="11" xfId="0" applyNumberFormat="1" applyFont="1" applyFill="1" applyBorder="1" applyAlignment="1">
      <alignment horizontal="center"/>
    </xf>
    <xf numFmtId="165" fontId="33" fillId="0" borderId="25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2" fontId="29" fillId="0" borderId="26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27" xfId="0" applyFont="1" applyFill="1" applyBorder="1" applyAlignment="1">
      <alignment horizontal="left"/>
    </xf>
    <xf numFmtId="2" fontId="32" fillId="0" borderId="28" xfId="0" applyNumberFormat="1" applyFont="1" applyFill="1" applyBorder="1" applyAlignment="1">
      <alignment horizontal="center"/>
    </xf>
    <xf numFmtId="165" fontId="32" fillId="0" borderId="27" xfId="0" applyNumberFormat="1" applyFont="1" applyFill="1" applyBorder="1" applyAlignment="1">
      <alignment horizontal="center"/>
    </xf>
    <xf numFmtId="2" fontId="32" fillId="0" borderId="27" xfId="0" applyNumberFormat="1" applyFont="1" applyFill="1" applyBorder="1" applyAlignment="1">
      <alignment/>
    </xf>
    <xf numFmtId="165" fontId="32" fillId="0" borderId="29" xfId="0" applyNumberFormat="1" applyFont="1" applyFill="1" applyBorder="1" applyAlignment="1">
      <alignment horizontal="center"/>
    </xf>
    <xf numFmtId="2" fontId="32" fillId="0" borderId="27" xfId="0" applyNumberFormat="1" applyFont="1" applyFill="1" applyBorder="1" applyAlignment="1">
      <alignment horizontal="center"/>
    </xf>
    <xf numFmtId="2" fontId="32" fillId="0" borderId="30" xfId="0" applyNumberFormat="1" applyFont="1" applyFill="1" applyBorder="1" applyAlignment="1">
      <alignment horizontal="center"/>
    </xf>
    <xf numFmtId="165" fontId="32" fillId="0" borderId="30" xfId="0" applyNumberFormat="1" applyFont="1" applyFill="1" applyBorder="1" applyAlignment="1">
      <alignment horizontal="center"/>
    </xf>
    <xf numFmtId="165" fontId="33" fillId="0" borderId="31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/>
    </xf>
    <xf numFmtId="165" fontId="31" fillId="0" borderId="0" xfId="0" applyNumberFormat="1" applyFont="1" applyFill="1" applyBorder="1" applyAlignment="1">
      <alignment/>
    </xf>
    <xf numFmtId="165" fontId="31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5" fontId="3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0" fillId="0" borderId="32" xfId="0" applyFont="1" applyFill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23" fillId="0" borderId="3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49" fontId="24" fillId="0" borderId="34" xfId="0" applyNumberFormat="1" applyFont="1" applyFill="1" applyBorder="1" applyAlignment="1">
      <alignment horizontal="center" vertical="center"/>
    </xf>
    <xf numFmtId="2" fontId="25" fillId="0" borderId="26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165" fontId="25" fillId="0" borderId="35" xfId="0" applyNumberFormat="1" applyFont="1" applyFill="1" applyBorder="1" applyAlignment="1">
      <alignment horizontal="center" vertical="center"/>
    </xf>
    <xf numFmtId="2" fontId="27" fillId="0" borderId="34" xfId="0" applyNumberFormat="1" applyFont="1" applyFill="1" applyBorder="1" applyAlignment="1">
      <alignment horizontal="center" vertical="center"/>
    </xf>
    <xf numFmtId="165" fontId="27" fillId="0" borderId="34" xfId="0" applyNumberFormat="1" applyFont="1" applyFill="1" applyBorder="1" applyAlignment="1">
      <alignment horizontal="center" vertical="center"/>
    </xf>
    <xf numFmtId="165" fontId="25" fillId="0" borderId="36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left"/>
    </xf>
    <xf numFmtId="2" fontId="29" fillId="0" borderId="37" xfId="0" applyNumberFormat="1" applyFont="1" applyFill="1" applyBorder="1" applyAlignment="1">
      <alignment horizontal="center"/>
    </xf>
    <xf numFmtId="2" fontId="24" fillId="0" borderId="13" xfId="0" applyNumberFormat="1" applyFont="1" applyFill="1" applyBorder="1" applyAlignment="1">
      <alignment horizontal="center"/>
    </xf>
    <xf numFmtId="165" fontId="29" fillId="0" borderId="13" xfId="0" applyNumberFormat="1" applyFont="1" applyFill="1" applyBorder="1" applyAlignment="1">
      <alignment horizontal="center"/>
    </xf>
    <xf numFmtId="165" fontId="28" fillId="0" borderId="38" xfId="0" applyNumberFormat="1" applyFont="1" applyFill="1" applyBorder="1" applyAlignment="1">
      <alignment horizontal="center"/>
    </xf>
    <xf numFmtId="2" fontId="29" fillId="0" borderId="13" xfId="0" applyNumberFormat="1" applyFont="1" applyFill="1" applyBorder="1" applyAlignment="1">
      <alignment horizontal="center"/>
    </xf>
    <xf numFmtId="2" fontId="29" fillId="0" borderId="14" xfId="0" applyNumberFormat="1" applyFont="1" applyFill="1" applyBorder="1" applyAlignment="1">
      <alignment horizontal="center"/>
    </xf>
    <xf numFmtId="165" fontId="29" fillId="0" borderId="14" xfId="0" applyNumberFormat="1" applyFont="1" applyFill="1" applyBorder="1" applyAlignment="1">
      <alignment horizontal="center"/>
    </xf>
    <xf numFmtId="165" fontId="28" fillId="0" borderId="15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24" fillId="24" borderId="10" xfId="0" applyFont="1" applyFill="1" applyBorder="1" applyAlignment="1">
      <alignment horizontal="center"/>
    </xf>
    <xf numFmtId="0" fontId="31" fillId="24" borderId="11" xfId="0" applyFont="1" applyFill="1" applyBorder="1" applyAlignment="1">
      <alignment horizontal="center"/>
    </xf>
    <xf numFmtId="0" fontId="28" fillId="24" borderId="17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2" fontId="25" fillId="0" borderId="37" xfId="0" applyNumberFormat="1" applyFont="1" applyFill="1" applyBorder="1" applyAlignment="1">
      <alignment horizontal="center"/>
    </xf>
    <xf numFmtId="2" fontId="25" fillId="0" borderId="13" xfId="0" applyNumberFormat="1" applyFont="1" applyFill="1" applyBorder="1" applyAlignment="1">
      <alignment horizontal="center"/>
    </xf>
    <xf numFmtId="2" fontId="25" fillId="0" borderId="38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left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left"/>
    </xf>
    <xf numFmtId="0" fontId="31" fillId="24" borderId="30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4" fillId="24" borderId="34" xfId="0" applyFont="1" applyFill="1" applyBorder="1" applyAlignment="1">
      <alignment horizontal="center"/>
    </xf>
    <xf numFmtId="165" fontId="28" fillId="0" borderId="35" xfId="0" applyNumberFormat="1" applyFont="1" applyFill="1" applyBorder="1" applyAlignment="1">
      <alignment horizontal="center"/>
    </xf>
    <xf numFmtId="2" fontId="29" fillId="0" borderId="34" xfId="0" applyNumberFormat="1" applyFont="1" applyFill="1" applyBorder="1" applyAlignment="1">
      <alignment horizontal="center"/>
    </xf>
    <xf numFmtId="165" fontId="29" fillId="0" borderId="34" xfId="0" applyNumberFormat="1" applyFont="1" applyFill="1" applyBorder="1" applyAlignment="1">
      <alignment horizontal="center"/>
    </xf>
    <xf numFmtId="165" fontId="28" fillId="0" borderId="36" xfId="0" applyNumberFormat="1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left" vertical="center"/>
    </xf>
    <xf numFmtId="49" fontId="24" fillId="0" borderId="30" xfId="0" applyNumberFormat="1" applyFont="1" applyFill="1" applyBorder="1" applyAlignment="1">
      <alignment horizontal="center" vertical="center"/>
    </xf>
    <xf numFmtId="2" fontId="25" fillId="0" borderId="28" xfId="0" applyNumberFormat="1" applyFont="1" applyFill="1" applyBorder="1" applyAlignment="1">
      <alignment horizontal="center" vertical="center"/>
    </xf>
    <xf numFmtId="2" fontId="26" fillId="0" borderId="27" xfId="0" applyNumberFormat="1" applyFont="1" applyFill="1" applyBorder="1" applyAlignment="1">
      <alignment horizontal="center" vertical="center" wrapText="1"/>
    </xf>
    <xf numFmtId="165" fontId="25" fillId="0" borderId="27" xfId="0" applyNumberFormat="1" applyFont="1" applyFill="1" applyBorder="1" applyAlignment="1">
      <alignment horizontal="center" vertical="center"/>
    </xf>
    <xf numFmtId="2" fontId="25" fillId="0" borderId="27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2" fontId="27" fillId="0" borderId="30" xfId="0" applyNumberFormat="1" applyFont="1" applyFill="1" applyBorder="1" applyAlignment="1">
      <alignment horizontal="center" vertical="center"/>
    </xf>
    <xf numFmtId="165" fontId="27" fillId="0" borderId="30" xfId="0" applyNumberFormat="1" applyFont="1" applyFill="1" applyBorder="1" applyAlignment="1">
      <alignment horizontal="center" vertical="center"/>
    </xf>
    <xf numFmtId="165" fontId="25" fillId="0" borderId="31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31" fillId="0" borderId="30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23</xdr:col>
      <xdr:colOff>19050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866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12</xdr:col>
      <xdr:colOff>85725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294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B28"/>
  <sheetViews>
    <sheetView zoomScalePageLayoutView="0" workbookViewId="0" topLeftCell="A1">
      <selection activeCell="AH20" sqref="AH20"/>
    </sheetView>
  </sheetViews>
  <sheetFormatPr defaultColWidth="9.140625" defaultRowHeight="12.75"/>
  <cols>
    <col min="1" max="1" width="3.57421875" style="101" customWidth="1"/>
    <col min="2" max="2" width="14.7109375" style="8" customWidth="1"/>
    <col min="3" max="3" width="10.28125" style="8" customWidth="1"/>
    <col min="4" max="4" width="3.7109375" style="102" customWidth="1"/>
    <col min="5" max="5" width="4.421875" style="9" customWidth="1"/>
    <col min="6" max="6" width="4.00390625" style="9" customWidth="1"/>
    <col min="7" max="7" width="4.57421875" style="10" customWidth="1"/>
    <col min="8" max="8" width="3.28125" style="9" customWidth="1"/>
    <col min="9" max="9" width="7.57421875" style="103" customWidth="1"/>
    <col min="10" max="10" width="4.421875" style="9" customWidth="1"/>
    <col min="11" max="11" width="4.00390625" style="9" customWidth="1"/>
    <col min="12" max="12" width="4.57421875" style="10" customWidth="1"/>
    <col min="13" max="13" width="3.28125" style="9" customWidth="1"/>
    <col min="14" max="14" width="7.28125" style="103" customWidth="1"/>
    <col min="15" max="15" width="4.421875" style="11" customWidth="1"/>
    <col min="16" max="16" width="4.00390625" style="9" customWidth="1"/>
    <col min="17" max="17" width="4.57421875" style="12" customWidth="1"/>
    <col min="18" max="18" width="3.28125" style="11" customWidth="1"/>
    <col min="19" max="19" width="7.421875" style="103" customWidth="1"/>
    <col min="20" max="20" width="3.140625" style="9" customWidth="1"/>
    <col min="21" max="21" width="2.28125" style="9" customWidth="1"/>
    <col min="22" max="22" width="2.57421875" style="10" customWidth="1"/>
    <col min="23" max="23" width="1.57421875" style="9" customWidth="1"/>
    <col min="24" max="24" width="7.421875" style="103" customWidth="1"/>
    <col min="25" max="25" width="5.00390625" style="11" customWidth="1"/>
    <col min="26" max="26" width="5.421875" style="12" customWidth="1"/>
    <col min="27" max="27" width="10.8515625" style="13" customWidth="1"/>
    <col min="28" max="28" width="1.7109375" style="104" customWidth="1"/>
    <col min="29" max="16384" width="9.140625" style="4" customWidth="1"/>
  </cols>
  <sheetData>
    <row r="1" spans="2:28" s="28" customFormat="1" ht="20.25" customHeight="1">
      <c r="B1" s="29"/>
      <c r="C1" s="29"/>
      <c r="D1" s="30"/>
      <c r="E1" s="140" t="s">
        <v>47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31"/>
      <c r="X1" s="138" t="s">
        <v>48</v>
      </c>
      <c r="Y1" s="138"/>
      <c r="Z1" s="138"/>
      <c r="AA1" s="138"/>
      <c r="AB1" s="32"/>
    </row>
    <row r="2" spans="1:28" s="28" customFormat="1" ht="3" customHeight="1">
      <c r="A2" s="32"/>
      <c r="B2" s="34"/>
      <c r="C2" s="34"/>
      <c r="D2" s="35"/>
      <c r="E2" s="36"/>
      <c r="F2" s="36"/>
      <c r="G2" s="37"/>
      <c r="H2" s="36"/>
      <c r="I2" s="37"/>
      <c r="J2" s="36"/>
      <c r="K2" s="36"/>
      <c r="L2" s="37"/>
      <c r="M2" s="36"/>
      <c r="N2" s="37"/>
      <c r="O2" s="38"/>
      <c r="P2" s="36"/>
      <c r="Q2" s="39"/>
      <c r="R2" s="38"/>
      <c r="S2" s="37"/>
      <c r="T2" s="36"/>
      <c r="U2" s="36"/>
      <c r="V2" s="37"/>
      <c r="W2" s="36"/>
      <c r="X2" s="37"/>
      <c r="Y2" s="36"/>
      <c r="Z2" s="37"/>
      <c r="AA2" s="37"/>
      <c r="AB2" s="40"/>
    </row>
    <row r="3" spans="1:28" s="44" customFormat="1" ht="15.75" customHeight="1">
      <c r="A3" s="41"/>
      <c r="B3" s="139" t="s">
        <v>49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42"/>
    </row>
    <row r="4" spans="1:28" s="28" customFormat="1" ht="3" customHeight="1" thickBot="1">
      <c r="A4" s="32"/>
      <c r="B4" s="34"/>
      <c r="C4" s="34"/>
      <c r="D4" s="35"/>
      <c r="E4" s="36"/>
      <c r="F4" s="36"/>
      <c r="G4" s="37"/>
      <c r="H4" s="36"/>
      <c r="I4" s="37"/>
      <c r="J4" s="36"/>
      <c r="K4" s="36"/>
      <c r="L4" s="37"/>
      <c r="M4" s="36"/>
      <c r="N4" s="37"/>
      <c r="O4" s="38"/>
      <c r="P4" s="36"/>
      <c r="Q4" s="39"/>
      <c r="R4" s="38"/>
      <c r="S4" s="37"/>
      <c r="T4" s="36"/>
      <c r="U4" s="36"/>
      <c r="V4" s="37"/>
      <c r="W4" s="36"/>
      <c r="X4" s="37"/>
      <c r="Y4" s="36"/>
      <c r="Z4" s="37"/>
      <c r="AA4" s="37"/>
      <c r="AB4" s="40"/>
    </row>
    <row r="5" spans="1:28" s="44" customFormat="1" ht="22.5" customHeight="1">
      <c r="A5" s="45" t="s">
        <v>0</v>
      </c>
      <c r="B5" s="46" t="s">
        <v>1</v>
      </c>
      <c r="C5" s="46" t="s">
        <v>2</v>
      </c>
      <c r="D5" s="47" t="s">
        <v>3</v>
      </c>
      <c r="E5" s="135"/>
      <c r="F5" s="136"/>
      <c r="G5" s="136"/>
      <c r="H5" s="136"/>
      <c r="I5" s="137"/>
      <c r="J5" s="136"/>
      <c r="K5" s="136"/>
      <c r="L5" s="136"/>
      <c r="M5" s="136"/>
      <c r="N5" s="136"/>
      <c r="O5" s="135"/>
      <c r="P5" s="136"/>
      <c r="Q5" s="136"/>
      <c r="R5" s="136"/>
      <c r="S5" s="137"/>
      <c r="T5" s="135"/>
      <c r="U5" s="136"/>
      <c r="V5" s="136"/>
      <c r="W5" s="136"/>
      <c r="X5" s="137"/>
      <c r="Y5" s="48" t="s">
        <v>4</v>
      </c>
      <c r="Z5" s="49" t="s">
        <v>4</v>
      </c>
      <c r="AA5" s="50"/>
      <c r="AB5" s="51"/>
    </row>
    <row r="6" spans="1:28" s="54" customFormat="1" ht="15.75" customHeight="1" thickBot="1">
      <c r="A6" s="152"/>
      <c r="B6" s="153"/>
      <c r="C6" s="153"/>
      <c r="D6" s="154"/>
      <c r="E6" s="155" t="s">
        <v>6</v>
      </c>
      <c r="F6" s="156" t="s">
        <v>9</v>
      </c>
      <c r="G6" s="157" t="s">
        <v>7</v>
      </c>
      <c r="H6" s="158" t="s">
        <v>8</v>
      </c>
      <c r="I6" s="159" t="s">
        <v>10</v>
      </c>
      <c r="J6" s="155" t="s">
        <v>6</v>
      </c>
      <c r="K6" s="156" t="s">
        <v>9</v>
      </c>
      <c r="L6" s="157" t="s">
        <v>7</v>
      </c>
      <c r="M6" s="158" t="s">
        <v>8</v>
      </c>
      <c r="N6" s="159" t="s">
        <v>10</v>
      </c>
      <c r="O6" s="155" t="s">
        <v>6</v>
      </c>
      <c r="P6" s="156" t="s">
        <v>9</v>
      </c>
      <c r="Q6" s="157" t="s">
        <v>7</v>
      </c>
      <c r="R6" s="158" t="s">
        <v>8</v>
      </c>
      <c r="S6" s="159" t="s">
        <v>10</v>
      </c>
      <c r="T6" s="155" t="s">
        <v>6</v>
      </c>
      <c r="U6" s="156" t="s">
        <v>9</v>
      </c>
      <c r="V6" s="157" t="s">
        <v>7</v>
      </c>
      <c r="W6" s="158" t="s">
        <v>8</v>
      </c>
      <c r="X6" s="159" t="s">
        <v>10</v>
      </c>
      <c r="Y6" s="160" t="s">
        <v>6</v>
      </c>
      <c r="Z6" s="161" t="s">
        <v>7</v>
      </c>
      <c r="AA6" s="162" t="s">
        <v>5</v>
      </c>
      <c r="AB6" s="52"/>
    </row>
    <row r="7" spans="1:28" s="7" customFormat="1" ht="15">
      <c r="A7" s="146" t="s">
        <v>11</v>
      </c>
      <c r="B7" s="134" t="s">
        <v>101</v>
      </c>
      <c r="C7" s="134" t="s">
        <v>102</v>
      </c>
      <c r="D7" s="147">
        <v>2009</v>
      </c>
      <c r="E7" s="79">
        <v>2.5</v>
      </c>
      <c r="F7" s="9"/>
      <c r="G7" s="12">
        <v>9.2</v>
      </c>
      <c r="H7" s="9"/>
      <c r="I7" s="148">
        <f>E7+G7-H7</f>
        <v>11.7</v>
      </c>
      <c r="J7" s="11"/>
      <c r="K7" s="9"/>
      <c r="L7" s="12"/>
      <c r="M7" s="9"/>
      <c r="N7" s="148">
        <f>J7+L7-M7</f>
        <v>0</v>
      </c>
      <c r="O7" s="79">
        <v>3.2</v>
      </c>
      <c r="P7" s="9"/>
      <c r="Q7" s="12">
        <v>8.1</v>
      </c>
      <c r="R7" s="11"/>
      <c r="S7" s="148">
        <f>O7+Q7-R7</f>
        <v>11.3</v>
      </c>
      <c r="T7" s="79"/>
      <c r="U7" s="9"/>
      <c r="V7" s="12"/>
      <c r="W7" s="11"/>
      <c r="X7" s="148">
        <f>T7+V7-W7</f>
        <v>0</v>
      </c>
      <c r="Y7" s="149">
        <f>SUM(E7+J7+O7+T7)</f>
        <v>5.7</v>
      </c>
      <c r="Z7" s="150">
        <f>SUM(G7+L7+Q7+V7)</f>
        <v>17.299999999999997</v>
      </c>
      <c r="AA7" s="151">
        <f>$I7+$N7+$S7+$X7</f>
        <v>23</v>
      </c>
      <c r="AB7" s="66"/>
    </row>
    <row r="8" spans="1:28" s="80" customFormat="1" ht="12" customHeight="1">
      <c r="A8" s="67"/>
      <c r="B8" s="68" t="s">
        <v>103</v>
      </c>
      <c r="C8" s="68" t="s">
        <v>69</v>
      </c>
      <c r="D8" s="132"/>
      <c r="E8" s="70"/>
      <c r="F8" s="72"/>
      <c r="G8" s="71"/>
      <c r="H8" s="72"/>
      <c r="I8" s="73"/>
      <c r="J8" s="74"/>
      <c r="K8" s="72"/>
      <c r="L8" s="71"/>
      <c r="M8" s="74"/>
      <c r="N8" s="73"/>
      <c r="O8" s="70"/>
      <c r="P8" s="72"/>
      <c r="Q8" s="71"/>
      <c r="R8" s="74"/>
      <c r="S8" s="73"/>
      <c r="T8" s="70"/>
      <c r="U8" s="72"/>
      <c r="V8" s="71"/>
      <c r="W8" s="74"/>
      <c r="X8" s="73"/>
      <c r="Y8" s="75"/>
      <c r="Z8" s="76"/>
      <c r="AA8" s="77"/>
      <c r="AB8" s="78"/>
    </row>
    <row r="9" spans="1:28" s="7" customFormat="1" ht="15">
      <c r="A9" s="55" t="s">
        <v>12</v>
      </c>
      <c r="B9" s="56" t="s">
        <v>50</v>
      </c>
      <c r="C9" s="56" t="s">
        <v>51</v>
      </c>
      <c r="D9" s="131">
        <v>2010</v>
      </c>
      <c r="E9" s="58">
        <v>2.5</v>
      </c>
      <c r="F9" s="60"/>
      <c r="G9" s="59">
        <v>9.3</v>
      </c>
      <c r="H9" s="60"/>
      <c r="I9" s="61">
        <f>E9+G9-H9</f>
        <v>11.8</v>
      </c>
      <c r="J9" s="62"/>
      <c r="K9" s="60"/>
      <c r="L9" s="59"/>
      <c r="M9" s="60"/>
      <c r="N9" s="61">
        <f>J9+L9-M9</f>
        <v>0</v>
      </c>
      <c r="O9" s="58">
        <v>3.2</v>
      </c>
      <c r="P9" s="60"/>
      <c r="Q9" s="59">
        <v>7.9</v>
      </c>
      <c r="R9" s="62"/>
      <c r="S9" s="61">
        <f>O9+Q9-R9</f>
        <v>11.100000000000001</v>
      </c>
      <c r="T9" s="58"/>
      <c r="U9" s="60"/>
      <c r="V9" s="59"/>
      <c r="W9" s="62"/>
      <c r="X9" s="61">
        <f>T9+V9-W9</f>
        <v>0</v>
      </c>
      <c r="Y9" s="63">
        <f>SUM(E9+J9+O9+T9)</f>
        <v>5.7</v>
      </c>
      <c r="Z9" s="64">
        <f>SUM(G9+L9+Q9+V9)</f>
        <v>17.200000000000003</v>
      </c>
      <c r="AA9" s="65">
        <f>$I9+$N9+$S9+$X9</f>
        <v>22.900000000000002</v>
      </c>
      <c r="AB9" s="66"/>
    </row>
    <row r="10" spans="1:28" s="80" customFormat="1" ht="12" customHeight="1">
      <c r="A10" s="67"/>
      <c r="B10" s="68" t="s">
        <v>52</v>
      </c>
      <c r="C10" s="68" t="s">
        <v>53</v>
      </c>
      <c r="D10" s="132"/>
      <c r="E10" s="70"/>
      <c r="F10" s="72"/>
      <c r="G10" s="71"/>
      <c r="H10" s="72"/>
      <c r="I10" s="73"/>
      <c r="J10" s="74"/>
      <c r="K10" s="72"/>
      <c r="L10" s="71"/>
      <c r="M10" s="74"/>
      <c r="N10" s="73"/>
      <c r="O10" s="70"/>
      <c r="P10" s="72"/>
      <c r="Q10" s="71"/>
      <c r="R10" s="74"/>
      <c r="S10" s="73"/>
      <c r="T10" s="70"/>
      <c r="U10" s="72"/>
      <c r="V10" s="71"/>
      <c r="W10" s="74"/>
      <c r="X10" s="73"/>
      <c r="Y10" s="75"/>
      <c r="Z10" s="76"/>
      <c r="AA10" s="77"/>
      <c r="AB10" s="78"/>
    </row>
    <row r="11" spans="1:28" s="7" customFormat="1" ht="15">
      <c r="A11" s="55" t="s">
        <v>13</v>
      </c>
      <c r="B11" s="56" t="s">
        <v>37</v>
      </c>
      <c r="C11" s="56" t="s">
        <v>38</v>
      </c>
      <c r="D11" s="131">
        <v>2009</v>
      </c>
      <c r="E11" s="58">
        <v>2.5</v>
      </c>
      <c r="F11" s="60"/>
      <c r="G11" s="59">
        <v>8.6</v>
      </c>
      <c r="H11" s="60"/>
      <c r="I11" s="61">
        <f>E11+G11-H11</f>
        <v>11.1</v>
      </c>
      <c r="J11" s="62"/>
      <c r="K11" s="60"/>
      <c r="L11" s="59"/>
      <c r="M11" s="60"/>
      <c r="N11" s="61">
        <f>J11+L11-M11</f>
        <v>0</v>
      </c>
      <c r="O11" s="58">
        <v>3.1</v>
      </c>
      <c r="P11" s="60"/>
      <c r="Q11" s="59">
        <v>7.5</v>
      </c>
      <c r="R11" s="62"/>
      <c r="S11" s="61">
        <f>O11+Q11-R11</f>
        <v>10.6</v>
      </c>
      <c r="T11" s="58"/>
      <c r="U11" s="60"/>
      <c r="V11" s="59"/>
      <c r="W11" s="62"/>
      <c r="X11" s="61">
        <f>T11+V11-W11</f>
        <v>0</v>
      </c>
      <c r="Y11" s="63">
        <f>SUM(E11+J11+O11+T11)</f>
        <v>5.6</v>
      </c>
      <c r="Z11" s="64">
        <f>SUM(G11+L11+Q11+V11)</f>
        <v>16.1</v>
      </c>
      <c r="AA11" s="65">
        <f>$I11+$N11+$S11+$X11</f>
        <v>21.7</v>
      </c>
      <c r="AB11" s="66"/>
    </row>
    <row r="12" spans="1:28" s="80" customFormat="1" ht="12" customHeight="1">
      <c r="A12" s="67"/>
      <c r="B12" s="68" t="s">
        <v>86</v>
      </c>
      <c r="C12" s="68" t="s">
        <v>69</v>
      </c>
      <c r="D12" s="132"/>
      <c r="E12" s="70"/>
      <c r="F12" s="72"/>
      <c r="G12" s="71"/>
      <c r="H12" s="72"/>
      <c r="I12" s="73"/>
      <c r="J12" s="74"/>
      <c r="K12" s="72"/>
      <c r="L12" s="71"/>
      <c r="M12" s="74"/>
      <c r="N12" s="73"/>
      <c r="O12" s="70"/>
      <c r="P12" s="72"/>
      <c r="Q12" s="71"/>
      <c r="R12" s="74"/>
      <c r="S12" s="73"/>
      <c r="T12" s="70"/>
      <c r="U12" s="72"/>
      <c r="V12" s="71"/>
      <c r="W12" s="74"/>
      <c r="X12" s="73"/>
      <c r="Y12" s="75"/>
      <c r="Z12" s="76"/>
      <c r="AA12" s="77"/>
      <c r="AB12" s="78"/>
    </row>
    <row r="13" spans="1:28" s="7" customFormat="1" ht="15">
      <c r="A13" s="55" t="s">
        <v>14</v>
      </c>
      <c r="B13" s="56" t="s">
        <v>65</v>
      </c>
      <c r="C13" s="56" t="s">
        <v>66</v>
      </c>
      <c r="D13" s="131">
        <v>2009</v>
      </c>
      <c r="E13" s="58">
        <v>2.5</v>
      </c>
      <c r="F13" s="60"/>
      <c r="G13" s="59">
        <v>8.7</v>
      </c>
      <c r="H13" s="60"/>
      <c r="I13" s="61">
        <f>E13+G13-H13</f>
        <v>11.2</v>
      </c>
      <c r="J13" s="62"/>
      <c r="K13" s="60"/>
      <c r="L13" s="59"/>
      <c r="M13" s="60"/>
      <c r="N13" s="61">
        <f>J13+L13-M13</f>
        <v>0</v>
      </c>
      <c r="O13" s="58">
        <v>3.1</v>
      </c>
      <c r="P13" s="60"/>
      <c r="Q13" s="59">
        <v>7.1</v>
      </c>
      <c r="R13" s="62"/>
      <c r="S13" s="61">
        <f>O13+Q13-R13</f>
        <v>10.2</v>
      </c>
      <c r="T13" s="58"/>
      <c r="U13" s="60"/>
      <c r="V13" s="59"/>
      <c r="W13" s="62"/>
      <c r="X13" s="61">
        <f>T13+V13-W13</f>
        <v>0</v>
      </c>
      <c r="Y13" s="63">
        <f>SUM(E13+J13+O13+T13)</f>
        <v>5.6</v>
      </c>
      <c r="Z13" s="64">
        <f>SUM(G13+L13+Q13+V13)</f>
        <v>15.799999999999999</v>
      </c>
      <c r="AA13" s="65">
        <f>$I13+$N13+$S13+$X13</f>
        <v>21.4</v>
      </c>
      <c r="AB13" s="66"/>
    </row>
    <row r="14" spans="1:28" s="80" customFormat="1" ht="12" customHeight="1">
      <c r="A14" s="67"/>
      <c r="B14" s="68" t="s">
        <v>45</v>
      </c>
      <c r="C14" s="68" t="s">
        <v>69</v>
      </c>
      <c r="D14" s="132"/>
      <c r="E14" s="70"/>
      <c r="F14" s="72"/>
      <c r="G14" s="71"/>
      <c r="H14" s="72"/>
      <c r="I14" s="73"/>
      <c r="J14" s="74"/>
      <c r="K14" s="72"/>
      <c r="L14" s="71"/>
      <c r="M14" s="74"/>
      <c r="N14" s="73"/>
      <c r="O14" s="70"/>
      <c r="P14" s="72"/>
      <c r="Q14" s="71"/>
      <c r="R14" s="74"/>
      <c r="S14" s="73"/>
      <c r="T14" s="70"/>
      <c r="U14" s="72"/>
      <c r="V14" s="71"/>
      <c r="W14" s="74"/>
      <c r="X14" s="73"/>
      <c r="Y14" s="75"/>
      <c r="Z14" s="76"/>
      <c r="AA14" s="77"/>
      <c r="AB14" s="78"/>
    </row>
    <row r="15" spans="1:28" s="7" customFormat="1" ht="15">
      <c r="A15" s="55" t="s">
        <v>15</v>
      </c>
      <c r="B15" s="56" t="s">
        <v>76</v>
      </c>
      <c r="C15" s="56" t="s">
        <v>46</v>
      </c>
      <c r="D15" s="131">
        <v>2010</v>
      </c>
      <c r="E15" s="58">
        <v>2.5</v>
      </c>
      <c r="F15" s="60"/>
      <c r="G15" s="59">
        <v>8.9</v>
      </c>
      <c r="H15" s="60"/>
      <c r="I15" s="61">
        <f>E15+G15-H15</f>
        <v>11.4</v>
      </c>
      <c r="J15" s="62"/>
      <c r="K15" s="60"/>
      <c r="L15" s="59"/>
      <c r="M15" s="60"/>
      <c r="N15" s="61">
        <f>J15+L15-M15</f>
        <v>0</v>
      </c>
      <c r="O15" s="58">
        <v>1.8</v>
      </c>
      <c r="P15" s="60"/>
      <c r="Q15" s="59">
        <v>7.9</v>
      </c>
      <c r="R15" s="62"/>
      <c r="S15" s="61">
        <f>O15+Q15-R15</f>
        <v>9.700000000000001</v>
      </c>
      <c r="T15" s="58"/>
      <c r="U15" s="60"/>
      <c r="V15" s="59"/>
      <c r="W15" s="62"/>
      <c r="X15" s="61">
        <f>T15+V15-W15</f>
        <v>0</v>
      </c>
      <c r="Y15" s="63">
        <f>SUM(E15+J15+O15+T15)</f>
        <v>4.3</v>
      </c>
      <c r="Z15" s="64">
        <f>SUM(G15+L15+Q15+V15)</f>
        <v>16.8</v>
      </c>
      <c r="AA15" s="65">
        <f>$I15+$N15+$S15+$X15</f>
        <v>21.1</v>
      </c>
      <c r="AB15" s="66"/>
    </row>
    <row r="16" spans="1:28" s="81" customFormat="1" ht="12" customHeight="1" thickBot="1">
      <c r="A16" s="105"/>
      <c r="B16" s="82" t="s">
        <v>77</v>
      </c>
      <c r="C16" s="82" t="s">
        <v>69</v>
      </c>
      <c r="D16" s="145"/>
      <c r="E16" s="83"/>
      <c r="F16" s="85"/>
      <c r="G16" s="84"/>
      <c r="H16" s="85"/>
      <c r="I16" s="86"/>
      <c r="J16" s="87"/>
      <c r="K16" s="85"/>
      <c r="L16" s="84"/>
      <c r="M16" s="87"/>
      <c r="N16" s="86"/>
      <c r="O16" s="83"/>
      <c r="P16" s="85"/>
      <c r="Q16" s="84"/>
      <c r="R16" s="87"/>
      <c r="S16" s="86"/>
      <c r="T16" s="83"/>
      <c r="U16" s="85"/>
      <c r="V16" s="84"/>
      <c r="W16" s="87"/>
      <c r="X16" s="86"/>
      <c r="Y16" s="88"/>
      <c r="Z16" s="89"/>
      <c r="AA16" s="90"/>
      <c r="AB16" s="78"/>
    </row>
    <row r="17" spans="1:28" s="81" customFormat="1" ht="6.75" customHeight="1">
      <c r="A17" s="91"/>
      <c r="B17" s="92"/>
      <c r="C17" s="92"/>
      <c r="D17" s="93"/>
      <c r="E17" s="94"/>
      <c r="F17" s="94"/>
      <c r="G17" s="95"/>
      <c r="H17" s="94"/>
      <c r="I17" s="96"/>
      <c r="J17" s="97"/>
      <c r="K17" s="94"/>
      <c r="L17" s="96"/>
      <c r="M17" s="97"/>
      <c r="N17" s="96"/>
      <c r="O17" s="98"/>
      <c r="P17" s="94"/>
      <c r="Q17" s="99"/>
      <c r="R17" s="98"/>
      <c r="S17" s="96"/>
      <c r="T17" s="97"/>
      <c r="U17" s="94"/>
      <c r="V17" s="99"/>
      <c r="W17" s="98"/>
      <c r="X17" s="96"/>
      <c r="Y17" s="97"/>
      <c r="Z17" s="96"/>
      <c r="AA17" s="10"/>
      <c r="AB17" s="24"/>
    </row>
    <row r="18" spans="1:27" s="5" customFormat="1" ht="15" customHeight="1">
      <c r="A18" s="144" t="s">
        <v>26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"/>
      <c r="T18" s="15"/>
      <c r="U18" s="15"/>
      <c r="V18" s="14"/>
      <c r="W18" s="15"/>
      <c r="X18" s="14"/>
      <c r="Y18" s="15"/>
      <c r="Z18" s="14"/>
      <c r="AA18" s="14"/>
    </row>
    <row r="19" spans="3:27" s="6" customFormat="1" ht="6" customHeight="1">
      <c r="C19" s="16"/>
      <c r="D19" s="17"/>
      <c r="E19" s="18"/>
      <c r="F19" s="20"/>
      <c r="G19" s="19"/>
      <c r="H19" s="20"/>
      <c r="I19" s="19"/>
      <c r="J19" s="20"/>
      <c r="K19" s="20"/>
      <c r="L19" s="19"/>
      <c r="M19" s="20"/>
      <c r="N19" s="19"/>
      <c r="O19" s="20"/>
      <c r="P19" s="20"/>
      <c r="Q19" s="19"/>
      <c r="R19" s="20"/>
      <c r="S19" s="19"/>
      <c r="T19" s="20"/>
      <c r="U19" s="20"/>
      <c r="V19" s="19"/>
      <c r="W19" s="20"/>
      <c r="X19" s="19"/>
      <c r="Y19" s="20"/>
      <c r="Z19" s="19"/>
      <c r="AA19" s="19"/>
    </row>
    <row r="20" spans="1:28" s="7" customFormat="1" ht="15">
      <c r="A20" s="141" t="s">
        <v>27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21"/>
    </row>
    <row r="21" spans="1:28" s="7" customFormat="1" ht="15">
      <c r="A21" s="141" t="s">
        <v>30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21"/>
    </row>
    <row r="22" spans="1:28" s="7" customFormat="1" ht="15">
      <c r="A22" s="141" t="s">
        <v>28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21"/>
    </row>
    <row r="23" spans="1:28" s="7" customFormat="1" ht="15">
      <c r="A23" s="141" t="s">
        <v>29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21"/>
    </row>
    <row r="24" spans="1:28" ht="6.75" customHeight="1">
      <c r="A24" s="22"/>
      <c r="C24" s="23"/>
      <c r="D24" s="24"/>
      <c r="E24" s="11"/>
      <c r="F24" s="25"/>
      <c r="G24" s="12"/>
      <c r="H24" s="25"/>
      <c r="I24" s="10"/>
      <c r="K24" s="25"/>
      <c r="M24" s="25"/>
      <c r="N24" s="12"/>
      <c r="P24" s="25"/>
      <c r="Q24" s="13"/>
      <c r="R24" s="26"/>
      <c r="S24" s="27"/>
      <c r="T24" s="26"/>
      <c r="U24" s="25"/>
      <c r="V24" s="27"/>
      <c r="W24" s="26"/>
      <c r="X24" s="27"/>
      <c r="Y24" s="26"/>
      <c r="Z24" s="27"/>
      <c r="AA24" s="27"/>
      <c r="AB24" s="4"/>
    </row>
    <row r="25" spans="1:28" s="1" customFormat="1" ht="62.25" customHeight="1">
      <c r="A25" s="142" t="s">
        <v>60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04"/>
    </row>
    <row r="26" spans="1:28" s="1" customFormat="1" ht="19.5">
      <c r="A26" s="129"/>
      <c r="B26"/>
      <c r="C26"/>
      <c r="D26" s="102"/>
      <c r="E26" s="9"/>
      <c r="F26" s="9"/>
      <c r="G26" s="10"/>
      <c r="H26" s="9"/>
      <c r="I26" s="103"/>
      <c r="J26" s="9"/>
      <c r="K26" s="9"/>
      <c r="L26" s="10"/>
      <c r="M26" s="9"/>
      <c r="N26" s="103"/>
      <c r="O26" s="11"/>
      <c r="P26" s="9"/>
      <c r="Q26" s="12"/>
      <c r="R26" s="11"/>
      <c r="S26" s="103"/>
      <c r="T26" s="9"/>
      <c r="U26" s="9"/>
      <c r="V26" s="10"/>
      <c r="W26" s="9"/>
      <c r="X26" s="103"/>
      <c r="Y26" s="11"/>
      <c r="Z26" s="12"/>
      <c r="AA26" s="13"/>
      <c r="AB26" s="104"/>
    </row>
    <row r="27" spans="1:28" s="1" customFormat="1" ht="19.5">
      <c r="A27"/>
      <c r="B27"/>
      <c r="C27" s="130"/>
      <c r="D27" s="102"/>
      <c r="E27" s="9"/>
      <c r="F27" s="9"/>
      <c r="G27" s="10"/>
      <c r="H27" s="9"/>
      <c r="I27" s="103"/>
      <c r="J27" s="9"/>
      <c r="K27" s="9"/>
      <c r="L27" s="10"/>
      <c r="M27" s="9"/>
      <c r="N27" s="103"/>
      <c r="O27" s="11"/>
      <c r="P27" s="9"/>
      <c r="Q27" s="12"/>
      <c r="R27" s="11"/>
      <c r="S27" s="103"/>
      <c r="T27" s="9"/>
      <c r="U27" s="9"/>
      <c r="V27" s="10"/>
      <c r="W27" s="9"/>
      <c r="X27" s="103"/>
      <c r="Y27" s="11"/>
      <c r="Z27" s="12"/>
      <c r="AA27" s="13"/>
      <c r="AB27" s="104"/>
    </row>
    <row r="28" spans="1:28" s="1" customFormat="1" ht="12.75">
      <c r="A28" s="101"/>
      <c r="B28" s="8"/>
      <c r="C28" s="8"/>
      <c r="D28" s="102"/>
      <c r="E28" s="9"/>
      <c r="F28" s="9"/>
      <c r="G28" s="10"/>
      <c r="H28" s="9"/>
      <c r="I28" s="103"/>
      <c r="J28" s="9"/>
      <c r="K28" s="9"/>
      <c r="L28" s="10"/>
      <c r="M28" s="9"/>
      <c r="N28" s="103"/>
      <c r="O28" s="11"/>
      <c r="P28" s="9"/>
      <c r="Q28" s="12"/>
      <c r="R28" s="11"/>
      <c r="S28" s="103"/>
      <c r="T28" s="9"/>
      <c r="U28" s="9"/>
      <c r="V28" s="10"/>
      <c r="W28" s="9"/>
      <c r="X28" s="103"/>
      <c r="Y28" s="11"/>
      <c r="Z28" s="12"/>
      <c r="AA28" s="13"/>
      <c r="AB28" s="104"/>
    </row>
  </sheetData>
  <sheetProtection/>
  <mergeCells count="13">
    <mergeCell ref="A23:AA23"/>
    <mergeCell ref="A25:AA25"/>
    <mergeCell ref="A18:R18"/>
    <mergeCell ref="A20:AA20"/>
    <mergeCell ref="A21:AA21"/>
    <mergeCell ref="A22:AA22"/>
    <mergeCell ref="X1:AA1"/>
    <mergeCell ref="B3:AA3"/>
    <mergeCell ref="E1:V1"/>
    <mergeCell ref="E5:I5"/>
    <mergeCell ref="J5:N5"/>
    <mergeCell ref="O5:S5"/>
    <mergeCell ref="T5:X5"/>
  </mergeCells>
  <printOptions/>
  <pageMargins left="0.08" right="0.13" top="0.32" bottom="0.21" header="0.08" footer="0.1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M82"/>
  <sheetViews>
    <sheetView zoomScalePageLayoutView="0" workbookViewId="0" topLeftCell="A1">
      <selection activeCell="AF15" sqref="AF15"/>
    </sheetView>
  </sheetViews>
  <sheetFormatPr defaultColWidth="9.140625" defaultRowHeight="12.75"/>
  <cols>
    <col min="1" max="1" width="3.57421875" style="101" customWidth="1"/>
    <col min="2" max="2" width="14.7109375" style="8" customWidth="1"/>
    <col min="3" max="3" width="10.28125" style="8" customWidth="1"/>
    <col min="4" max="4" width="3.7109375" style="102" customWidth="1"/>
    <col min="5" max="5" width="4.421875" style="9" customWidth="1"/>
    <col min="6" max="6" width="4.00390625" style="9" customWidth="1"/>
    <col min="7" max="7" width="4.57421875" style="10" customWidth="1"/>
    <col min="8" max="8" width="3.28125" style="9" customWidth="1"/>
    <col min="9" max="9" width="7.57421875" style="103" customWidth="1"/>
    <col min="10" max="10" width="2.7109375" style="9" customWidth="1"/>
    <col min="11" max="11" width="2.28125" style="9" customWidth="1"/>
    <col min="12" max="12" width="3.28125" style="10" customWidth="1"/>
    <col min="13" max="13" width="2.57421875" style="9" customWidth="1"/>
    <col min="14" max="14" width="7.421875" style="103" customWidth="1"/>
    <col min="15" max="15" width="4.421875" style="11" customWidth="1"/>
    <col min="16" max="16" width="4.00390625" style="9" customWidth="1"/>
    <col min="17" max="17" width="4.57421875" style="12" customWidth="1"/>
    <col min="18" max="18" width="4.7109375" style="11" customWidth="1"/>
    <col min="19" max="19" width="7.421875" style="103" customWidth="1"/>
    <col min="20" max="20" width="4.421875" style="9" customWidth="1"/>
    <col min="21" max="21" width="4.00390625" style="9" customWidth="1"/>
    <col min="22" max="22" width="4.57421875" style="10" customWidth="1"/>
    <col min="23" max="23" width="3.28125" style="9" customWidth="1"/>
    <col min="24" max="24" width="7.421875" style="103" customWidth="1"/>
    <col min="25" max="25" width="5.00390625" style="11" customWidth="1"/>
    <col min="26" max="26" width="5.421875" style="12" customWidth="1"/>
    <col min="27" max="27" width="9.7109375" style="13" customWidth="1"/>
    <col min="28" max="28" width="1.7109375" style="104" customWidth="1"/>
    <col min="29" max="39" width="9.140625" style="100" customWidth="1"/>
    <col min="40" max="16384" width="9.140625" style="4" customWidth="1"/>
  </cols>
  <sheetData>
    <row r="1" spans="2:28" s="28" customFormat="1" ht="20.25" customHeight="1">
      <c r="B1" s="29"/>
      <c r="C1" s="29"/>
      <c r="D1" s="30"/>
      <c r="E1" s="140" t="s">
        <v>47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31"/>
      <c r="X1" s="138" t="s">
        <v>48</v>
      </c>
      <c r="Y1" s="138"/>
      <c r="Z1" s="138"/>
      <c r="AA1" s="138"/>
      <c r="AB1" s="32"/>
    </row>
    <row r="2" spans="1:39" s="28" customFormat="1" ht="3" customHeight="1">
      <c r="A2" s="32"/>
      <c r="B2" s="34"/>
      <c r="C2" s="34"/>
      <c r="D2" s="35"/>
      <c r="E2" s="36"/>
      <c r="F2" s="36"/>
      <c r="G2" s="37"/>
      <c r="H2" s="36"/>
      <c r="I2" s="37"/>
      <c r="J2" s="36"/>
      <c r="K2" s="36"/>
      <c r="L2" s="37"/>
      <c r="M2" s="36"/>
      <c r="N2" s="37"/>
      <c r="O2" s="38"/>
      <c r="P2" s="36"/>
      <c r="Q2" s="39"/>
      <c r="R2" s="38"/>
      <c r="S2" s="37"/>
      <c r="T2" s="36"/>
      <c r="U2" s="36"/>
      <c r="V2" s="37"/>
      <c r="W2" s="36"/>
      <c r="X2" s="37"/>
      <c r="Y2" s="36"/>
      <c r="Z2" s="37"/>
      <c r="AA2" s="37"/>
      <c r="AB2" s="40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1:39" s="44" customFormat="1" ht="15.75" customHeight="1">
      <c r="A3" s="41"/>
      <c r="B3" s="139" t="s">
        <v>54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42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</row>
    <row r="4" spans="1:39" s="28" customFormat="1" ht="3" customHeight="1" thickBot="1">
      <c r="A4" s="32"/>
      <c r="B4" s="34"/>
      <c r="C4" s="34"/>
      <c r="D4" s="35"/>
      <c r="E4" s="36"/>
      <c r="F4" s="36"/>
      <c r="G4" s="37"/>
      <c r="H4" s="36"/>
      <c r="I4" s="37"/>
      <c r="J4" s="36"/>
      <c r="K4" s="36"/>
      <c r="L4" s="37"/>
      <c r="M4" s="36"/>
      <c r="N4" s="37"/>
      <c r="O4" s="38"/>
      <c r="P4" s="36"/>
      <c r="Q4" s="39"/>
      <c r="R4" s="38"/>
      <c r="S4" s="37"/>
      <c r="T4" s="36"/>
      <c r="U4" s="36"/>
      <c r="V4" s="37"/>
      <c r="W4" s="36"/>
      <c r="X4" s="37"/>
      <c r="Y4" s="36"/>
      <c r="Z4" s="37"/>
      <c r="AA4" s="37"/>
      <c r="AB4" s="40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</row>
    <row r="5" spans="1:39" s="44" customFormat="1" ht="22.5" customHeight="1">
      <c r="A5" s="45" t="s">
        <v>0</v>
      </c>
      <c r="B5" s="46" t="s">
        <v>1</v>
      </c>
      <c r="C5" s="46" t="s">
        <v>2</v>
      </c>
      <c r="D5" s="47" t="s">
        <v>3</v>
      </c>
      <c r="E5" s="135"/>
      <c r="F5" s="136"/>
      <c r="G5" s="136"/>
      <c r="H5" s="136"/>
      <c r="I5" s="137"/>
      <c r="J5" s="136"/>
      <c r="K5" s="136"/>
      <c r="L5" s="136"/>
      <c r="M5" s="136"/>
      <c r="N5" s="136"/>
      <c r="O5" s="135"/>
      <c r="P5" s="136"/>
      <c r="Q5" s="136"/>
      <c r="R5" s="136"/>
      <c r="S5" s="137"/>
      <c r="T5" s="135"/>
      <c r="U5" s="136"/>
      <c r="V5" s="136"/>
      <c r="W5" s="136"/>
      <c r="X5" s="137"/>
      <c r="Y5" s="48" t="s">
        <v>4</v>
      </c>
      <c r="Z5" s="49" t="s">
        <v>4</v>
      </c>
      <c r="AA5" s="50"/>
      <c r="AB5" s="51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</row>
    <row r="6" spans="1:39" s="54" customFormat="1" ht="15.75" customHeight="1" thickBot="1">
      <c r="A6" s="152"/>
      <c r="B6" s="153"/>
      <c r="C6" s="153"/>
      <c r="D6" s="154"/>
      <c r="E6" s="155" t="s">
        <v>6</v>
      </c>
      <c r="F6" s="156" t="s">
        <v>9</v>
      </c>
      <c r="G6" s="157" t="s">
        <v>7</v>
      </c>
      <c r="H6" s="158" t="s">
        <v>8</v>
      </c>
      <c r="I6" s="159" t="s">
        <v>10</v>
      </c>
      <c r="J6" s="155" t="s">
        <v>6</v>
      </c>
      <c r="K6" s="156" t="s">
        <v>9</v>
      </c>
      <c r="L6" s="157" t="s">
        <v>7</v>
      </c>
      <c r="M6" s="158" t="s">
        <v>8</v>
      </c>
      <c r="N6" s="159" t="s">
        <v>10</v>
      </c>
      <c r="O6" s="155" t="s">
        <v>6</v>
      </c>
      <c r="P6" s="156" t="s">
        <v>9</v>
      </c>
      <c r="Q6" s="157" t="s">
        <v>7</v>
      </c>
      <c r="R6" s="158" t="s">
        <v>8</v>
      </c>
      <c r="S6" s="159" t="s">
        <v>10</v>
      </c>
      <c r="T6" s="155" t="s">
        <v>6</v>
      </c>
      <c r="U6" s="156" t="s">
        <v>9</v>
      </c>
      <c r="V6" s="157" t="s">
        <v>7</v>
      </c>
      <c r="W6" s="158" t="s">
        <v>8</v>
      </c>
      <c r="X6" s="159" t="s">
        <v>10</v>
      </c>
      <c r="Y6" s="160" t="s">
        <v>6</v>
      </c>
      <c r="Z6" s="161" t="s">
        <v>7</v>
      </c>
      <c r="AA6" s="162" t="s">
        <v>5</v>
      </c>
      <c r="AB6" s="52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</row>
    <row r="7" spans="1:28" s="7" customFormat="1" ht="15">
      <c r="A7" s="146" t="s">
        <v>11</v>
      </c>
      <c r="B7" s="134" t="s">
        <v>55</v>
      </c>
      <c r="C7" s="134" t="s">
        <v>56</v>
      </c>
      <c r="D7" s="147">
        <v>2008</v>
      </c>
      <c r="E7" s="79">
        <v>2.5</v>
      </c>
      <c r="F7" s="9"/>
      <c r="G7" s="12">
        <v>9.6</v>
      </c>
      <c r="H7" s="9"/>
      <c r="I7" s="148">
        <f>E7+G7-H7</f>
        <v>12.1</v>
      </c>
      <c r="J7" s="11"/>
      <c r="K7" s="9"/>
      <c r="L7" s="12"/>
      <c r="M7" s="9"/>
      <c r="N7" s="148">
        <f>J7+L7-M7</f>
        <v>0</v>
      </c>
      <c r="O7" s="79">
        <v>3.2</v>
      </c>
      <c r="P7" s="9"/>
      <c r="Q7" s="12">
        <v>8.8</v>
      </c>
      <c r="R7" s="11"/>
      <c r="S7" s="148">
        <f>O7+Q7-R7</f>
        <v>12</v>
      </c>
      <c r="T7" s="79"/>
      <c r="U7" s="9"/>
      <c r="V7" s="12"/>
      <c r="W7" s="11"/>
      <c r="X7" s="148">
        <f>T7+V7-W7</f>
        <v>0</v>
      </c>
      <c r="Y7" s="149">
        <f>SUM(E7+J7+O7+T7)</f>
        <v>5.7</v>
      </c>
      <c r="Z7" s="150">
        <f>SUM(G7+L7+Q7+V7)</f>
        <v>18.4</v>
      </c>
      <c r="AA7" s="151">
        <f>$I7+$N7+$S7+$X7</f>
        <v>24.1</v>
      </c>
      <c r="AB7" s="66"/>
    </row>
    <row r="8" spans="1:28" s="80" customFormat="1" ht="12" customHeight="1">
      <c r="A8" s="67"/>
      <c r="B8" s="68" t="s">
        <v>52</v>
      </c>
      <c r="C8" s="68" t="s">
        <v>53</v>
      </c>
      <c r="D8" s="132"/>
      <c r="E8" s="70"/>
      <c r="F8" s="72"/>
      <c r="G8" s="71"/>
      <c r="H8" s="72"/>
      <c r="I8" s="73"/>
      <c r="J8" s="74"/>
      <c r="K8" s="72"/>
      <c r="L8" s="71"/>
      <c r="M8" s="74"/>
      <c r="N8" s="73"/>
      <c r="O8" s="70"/>
      <c r="P8" s="72"/>
      <c r="Q8" s="71"/>
      <c r="R8" s="74"/>
      <c r="S8" s="73"/>
      <c r="T8" s="70"/>
      <c r="U8" s="72"/>
      <c r="V8" s="71"/>
      <c r="W8" s="74"/>
      <c r="X8" s="73"/>
      <c r="Y8" s="75"/>
      <c r="Z8" s="76"/>
      <c r="AA8" s="77"/>
      <c r="AB8" s="78"/>
    </row>
    <row r="9" spans="1:28" s="7" customFormat="1" ht="15">
      <c r="A9" s="55" t="s">
        <v>12</v>
      </c>
      <c r="B9" s="56" t="s">
        <v>63</v>
      </c>
      <c r="C9" s="56" t="s">
        <v>64</v>
      </c>
      <c r="D9" s="131">
        <v>2008</v>
      </c>
      <c r="E9" s="58">
        <v>2.5</v>
      </c>
      <c r="F9" s="60"/>
      <c r="G9" s="59">
        <v>9.3</v>
      </c>
      <c r="H9" s="60"/>
      <c r="I9" s="61">
        <f>E9+G9-H9</f>
        <v>11.8</v>
      </c>
      <c r="J9" s="62"/>
      <c r="K9" s="60"/>
      <c r="L9" s="59"/>
      <c r="M9" s="60"/>
      <c r="N9" s="61">
        <f>J9+L9-M9</f>
        <v>0</v>
      </c>
      <c r="O9" s="58">
        <v>3.1</v>
      </c>
      <c r="P9" s="60"/>
      <c r="Q9" s="59">
        <v>9</v>
      </c>
      <c r="R9" s="62"/>
      <c r="S9" s="61">
        <f>O9+Q9-R9</f>
        <v>12.1</v>
      </c>
      <c r="T9" s="58"/>
      <c r="U9" s="60"/>
      <c r="V9" s="59"/>
      <c r="W9" s="62"/>
      <c r="X9" s="61">
        <f>T9+V9-W9</f>
        <v>0</v>
      </c>
      <c r="Y9" s="63">
        <f>SUM(E9+J9+O9+T9)</f>
        <v>5.6</v>
      </c>
      <c r="Z9" s="64">
        <f>SUM(G9+L9+Q9+V9)</f>
        <v>18.3</v>
      </c>
      <c r="AA9" s="65">
        <f>$I9+$N9+$S9+$X9</f>
        <v>23.9</v>
      </c>
      <c r="AB9" s="66"/>
    </row>
    <row r="10" spans="1:28" s="80" customFormat="1" ht="12" customHeight="1">
      <c r="A10" s="67"/>
      <c r="B10" s="68" t="s">
        <v>45</v>
      </c>
      <c r="C10" s="68" t="s">
        <v>69</v>
      </c>
      <c r="D10" s="132"/>
      <c r="E10" s="70"/>
      <c r="F10" s="72"/>
      <c r="G10" s="71"/>
      <c r="H10" s="72"/>
      <c r="I10" s="73"/>
      <c r="J10" s="74"/>
      <c r="K10" s="72"/>
      <c r="L10" s="71"/>
      <c r="M10" s="74"/>
      <c r="N10" s="73"/>
      <c r="O10" s="70"/>
      <c r="P10" s="72"/>
      <c r="Q10" s="71"/>
      <c r="R10" s="74"/>
      <c r="S10" s="73"/>
      <c r="T10" s="70"/>
      <c r="U10" s="72"/>
      <c r="V10" s="71"/>
      <c r="W10" s="74"/>
      <c r="X10" s="73"/>
      <c r="Y10" s="75"/>
      <c r="Z10" s="76"/>
      <c r="AA10" s="77"/>
      <c r="AB10" s="78"/>
    </row>
    <row r="11" spans="1:28" s="7" customFormat="1" ht="15">
      <c r="A11" s="55" t="s">
        <v>13</v>
      </c>
      <c r="B11" s="56" t="s">
        <v>106</v>
      </c>
      <c r="C11" s="56" t="s">
        <v>46</v>
      </c>
      <c r="D11" s="2">
        <v>2008</v>
      </c>
      <c r="E11" s="58">
        <v>2.5</v>
      </c>
      <c r="F11" s="60"/>
      <c r="G11" s="59">
        <v>9.5</v>
      </c>
      <c r="H11" s="60"/>
      <c r="I11" s="61">
        <f>E11+G11-H11</f>
        <v>12</v>
      </c>
      <c r="J11" s="62"/>
      <c r="K11" s="60"/>
      <c r="L11" s="59"/>
      <c r="M11" s="60"/>
      <c r="N11" s="61">
        <f>J11+L11-M11</f>
        <v>0</v>
      </c>
      <c r="O11" s="58">
        <v>3.2</v>
      </c>
      <c r="P11" s="60"/>
      <c r="Q11" s="59">
        <v>8.5</v>
      </c>
      <c r="R11" s="62"/>
      <c r="S11" s="61">
        <f>O11+Q11-R11</f>
        <v>11.7</v>
      </c>
      <c r="T11" s="58"/>
      <c r="U11" s="60"/>
      <c r="V11" s="59"/>
      <c r="W11" s="62"/>
      <c r="X11" s="61">
        <f>T11+V11-W11</f>
        <v>0</v>
      </c>
      <c r="Y11" s="63">
        <f>SUM(E11+J11+O11+T11)</f>
        <v>5.7</v>
      </c>
      <c r="Z11" s="64">
        <f>SUM(G11+L11+Q11+V11)</f>
        <v>18</v>
      </c>
      <c r="AA11" s="65">
        <f>$I11+$N11+$S11+$X11</f>
        <v>23.7</v>
      </c>
      <c r="AB11" s="66"/>
    </row>
    <row r="12" spans="1:28" s="80" customFormat="1" ht="12" customHeight="1">
      <c r="A12" s="67"/>
      <c r="B12" s="68" t="s">
        <v>103</v>
      </c>
      <c r="C12" s="68" t="s">
        <v>69</v>
      </c>
      <c r="D12" s="3"/>
      <c r="E12" s="70"/>
      <c r="F12" s="72"/>
      <c r="G12" s="71"/>
      <c r="H12" s="72"/>
      <c r="I12" s="73"/>
      <c r="J12" s="74"/>
      <c r="K12" s="72"/>
      <c r="L12" s="71"/>
      <c r="M12" s="74"/>
      <c r="N12" s="73"/>
      <c r="O12" s="70"/>
      <c r="P12" s="72"/>
      <c r="Q12" s="71"/>
      <c r="R12" s="74"/>
      <c r="S12" s="73"/>
      <c r="T12" s="70"/>
      <c r="U12" s="72"/>
      <c r="V12" s="71"/>
      <c r="W12" s="74"/>
      <c r="X12" s="73"/>
      <c r="Y12" s="75"/>
      <c r="Z12" s="76"/>
      <c r="AA12" s="77"/>
      <c r="AB12" s="78"/>
    </row>
    <row r="13" spans="1:28" s="7" customFormat="1" ht="15">
      <c r="A13" s="55" t="s">
        <v>14</v>
      </c>
      <c r="B13" s="56" t="s">
        <v>43</v>
      </c>
      <c r="C13" s="56" t="s">
        <v>75</v>
      </c>
      <c r="D13" s="2">
        <v>2008</v>
      </c>
      <c r="E13" s="58">
        <v>2.5</v>
      </c>
      <c r="F13" s="60"/>
      <c r="G13" s="59">
        <v>9.2</v>
      </c>
      <c r="H13" s="60"/>
      <c r="I13" s="61">
        <f>E13+G13-H13</f>
        <v>11.7</v>
      </c>
      <c r="J13" s="62"/>
      <c r="K13" s="60"/>
      <c r="L13" s="59"/>
      <c r="M13" s="60"/>
      <c r="N13" s="61">
        <f>J13+L13-M13</f>
        <v>0</v>
      </c>
      <c r="O13" s="58">
        <v>3.4</v>
      </c>
      <c r="P13" s="60"/>
      <c r="Q13" s="59">
        <v>8.3</v>
      </c>
      <c r="R13" s="62"/>
      <c r="S13" s="61">
        <f>O13+Q13-R13</f>
        <v>11.700000000000001</v>
      </c>
      <c r="T13" s="58"/>
      <c r="U13" s="60"/>
      <c r="V13" s="59"/>
      <c r="W13" s="62"/>
      <c r="X13" s="61">
        <f>T13+V13-W13</f>
        <v>0</v>
      </c>
      <c r="Y13" s="63">
        <f>SUM(E13+J13+O13+T13)</f>
        <v>5.9</v>
      </c>
      <c r="Z13" s="64">
        <f>SUM(G13+L13+Q13+V13)</f>
        <v>17.5</v>
      </c>
      <c r="AA13" s="65">
        <f>$I13+$N13+$S13+$X13</f>
        <v>23.4</v>
      </c>
      <c r="AB13" s="66"/>
    </row>
    <row r="14" spans="1:28" s="80" customFormat="1" ht="12" customHeight="1">
      <c r="A14" s="67"/>
      <c r="B14" s="68" t="s">
        <v>86</v>
      </c>
      <c r="C14" s="68" t="s">
        <v>69</v>
      </c>
      <c r="D14" s="3"/>
      <c r="E14" s="70"/>
      <c r="F14" s="72"/>
      <c r="G14" s="71"/>
      <c r="H14" s="72"/>
      <c r="I14" s="73"/>
      <c r="J14" s="74"/>
      <c r="K14" s="72"/>
      <c r="L14" s="71"/>
      <c r="M14" s="74"/>
      <c r="N14" s="73"/>
      <c r="O14" s="70"/>
      <c r="P14" s="72"/>
      <c r="Q14" s="71"/>
      <c r="R14" s="74"/>
      <c r="S14" s="73"/>
      <c r="T14" s="70"/>
      <c r="U14" s="72"/>
      <c r="V14" s="71"/>
      <c r="W14" s="74"/>
      <c r="X14" s="73"/>
      <c r="Y14" s="75"/>
      <c r="Z14" s="76"/>
      <c r="AA14" s="77"/>
      <c r="AB14" s="78"/>
    </row>
    <row r="15" spans="1:28" s="7" customFormat="1" ht="15">
      <c r="A15" s="55" t="s">
        <v>15</v>
      </c>
      <c r="B15" s="56" t="s">
        <v>94</v>
      </c>
      <c r="C15" s="56" t="s">
        <v>64</v>
      </c>
      <c r="D15" s="57">
        <v>2008</v>
      </c>
      <c r="E15" s="58">
        <v>2.5</v>
      </c>
      <c r="F15" s="60"/>
      <c r="G15" s="59">
        <v>9.2</v>
      </c>
      <c r="H15" s="60"/>
      <c r="I15" s="61">
        <f>E15+G15-H15</f>
        <v>11.7</v>
      </c>
      <c r="J15" s="62"/>
      <c r="K15" s="60"/>
      <c r="L15" s="59"/>
      <c r="M15" s="60"/>
      <c r="N15" s="61">
        <f>J15+L15-M15</f>
        <v>0</v>
      </c>
      <c r="O15" s="58">
        <v>3.3</v>
      </c>
      <c r="P15" s="60"/>
      <c r="Q15" s="59">
        <v>8.2</v>
      </c>
      <c r="R15" s="62"/>
      <c r="S15" s="61">
        <f>O15+Q15-R15</f>
        <v>11.5</v>
      </c>
      <c r="T15" s="58"/>
      <c r="U15" s="60"/>
      <c r="V15" s="59"/>
      <c r="W15" s="62"/>
      <c r="X15" s="61">
        <f>T15+V15-W15</f>
        <v>0</v>
      </c>
      <c r="Y15" s="63">
        <f>SUM(E15+J15+O15+T15)</f>
        <v>5.8</v>
      </c>
      <c r="Z15" s="64">
        <f>SUM(G15+L15+Q15+V15)</f>
        <v>17.4</v>
      </c>
      <c r="AA15" s="65">
        <f>$I15+$N15+$S15+$X15</f>
        <v>23.2</v>
      </c>
      <c r="AB15" s="66"/>
    </row>
    <row r="16" spans="1:28" s="81" customFormat="1" ht="12" customHeight="1">
      <c r="A16" s="67"/>
      <c r="B16" s="68" t="s">
        <v>93</v>
      </c>
      <c r="C16" s="68" t="s">
        <v>69</v>
      </c>
      <c r="D16" s="69"/>
      <c r="E16" s="70"/>
      <c r="F16" s="72"/>
      <c r="G16" s="71"/>
      <c r="H16" s="72"/>
      <c r="I16" s="73"/>
      <c r="J16" s="74"/>
      <c r="K16" s="72"/>
      <c r="L16" s="71"/>
      <c r="M16" s="74"/>
      <c r="N16" s="73"/>
      <c r="O16" s="70"/>
      <c r="P16" s="72"/>
      <c r="Q16" s="71"/>
      <c r="R16" s="74"/>
      <c r="S16" s="73"/>
      <c r="T16" s="70"/>
      <c r="U16" s="72"/>
      <c r="V16" s="71"/>
      <c r="W16" s="74"/>
      <c r="X16" s="73"/>
      <c r="Y16" s="75"/>
      <c r="Z16" s="76"/>
      <c r="AA16" s="77"/>
      <c r="AB16" s="78"/>
    </row>
    <row r="17" spans="1:28" s="7" customFormat="1" ht="15">
      <c r="A17" s="55" t="s">
        <v>16</v>
      </c>
      <c r="B17" s="56" t="s">
        <v>104</v>
      </c>
      <c r="C17" s="56" t="s">
        <v>105</v>
      </c>
      <c r="D17" s="2">
        <v>2008</v>
      </c>
      <c r="E17" s="58">
        <v>2.5</v>
      </c>
      <c r="F17" s="60"/>
      <c r="G17" s="59">
        <v>9.5</v>
      </c>
      <c r="H17" s="60"/>
      <c r="I17" s="61">
        <f>E17+G17-H17</f>
        <v>12</v>
      </c>
      <c r="J17" s="62"/>
      <c r="K17" s="60"/>
      <c r="L17" s="59"/>
      <c r="M17" s="60"/>
      <c r="N17" s="61">
        <f>J17+L17-M17</f>
        <v>0</v>
      </c>
      <c r="O17" s="58">
        <v>3.6</v>
      </c>
      <c r="P17" s="60"/>
      <c r="Q17" s="59">
        <v>7.5</v>
      </c>
      <c r="R17" s="62"/>
      <c r="S17" s="61">
        <f>O17+Q17-R17</f>
        <v>11.1</v>
      </c>
      <c r="T17" s="58"/>
      <c r="U17" s="60"/>
      <c r="V17" s="59"/>
      <c r="W17" s="62"/>
      <c r="X17" s="61">
        <f>T17+V17-W17</f>
        <v>0</v>
      </c>
      <c r="Y17" s="63">
        <f>SUM(E17+J17+O17+T17)</f>
        <v>6.1</v>
      </c>
      <c r="Z17" s="64">
        <f>SUM(G17+L17+Q17+V17)</f>
        <v>17</v>
      </c>
      <c r="AA17" s="65">
        <f>$I17+$N17+$S17+$X17</f>
        <v>23.1</v>
      </c>
      <c r="AB17" s="66"/>
    </row>
    <row r="18" spans="1:28" s="81" customFormat="1" ht="12" customHeight="1">
      <c r="A18" s="67"/>
      <c r="B18" s="68" t="s">
        <v>103</v>
      </c>
      <c r="C18" s="68" t="s">
        <v>69</v>
      </c>
      <c r="D18" s="3"/>
      <c r="E18" s="70"/>
      <c r="F18" s="72"/>
      <c r="G18" s="71"/>
      <c r="H18" s="72"/>
      <c r="I18" s="73"/>
      <c r="J18" s="74"/>
      <c r="K18" s="72"/>
      <c r="L18" s="71"/>
      <c r="M18" s="74"/>
      <c r="N18" s="73"/>
      <c r="O18" s="70"/>
      <c r="P18" s="72"/>
      <c r="Q18" s="71"/>
      <c r="R18" s="74"/>
      <c r="S18" s="73"/>
      <c r="T18" s="70"/>
      <c r="U18" s="72"/>
      <c r="V18" s="71"/>
      <c r="W18" s="74"/>
      <c r="X18" s="73"/>
      <c r="Y18" s="75"/>
      <c r="Z18" s="76"/>
      <c r="AA18" s="77"/>
      <c r="AB18" s="78"/>
    </row>
    <row r="19" spans="1:28" s="7" customFormat="1" ht="15">
      <c r="A19" s="55" t="s">
        <v>17</v>
      </c>
      <c r="B19" s="56" t="s">
        <v>95</v>
      </c>
      <c r="C19" s="56" t="s">
        <v>96</v>
      </c>
      <c r="D19" s="57">
        <v>2008</v>
      </c>
      <c r="E19" s="58">
        <v>2.5</v>
      </c>
      <c r="F19" s="60"/>
      <c r="G19" s="59">
        <v>9.7</v>
      </c>
      <c r="H19" s="60"/>
      <c r="I19" s="61">
        <f>E19+G19-H19</f>
        <v>12.2</v>
      </c>
      <c r="J19" s="62"/>
      <c r="K19" s="60"/>
      <c r="L19" s="59"/>
      <c r="M19" s="60"/>
      <c r="N19" s="61">
        <f>J19+L19-M19</f>
        <v>0</v>
      </c>
      <c r="O19" s="58">
        <v>3.2</v>
      </c>
      <c r="P19" s="60"/>
      <c r="Q19" s="59">
        <v>7.5</v>
      </c>
      <c r="R19" s="62"/>
      <c r="S19" s="61">
        <f>O19+Q19-R19</f>
        <v>10.7</v>
      </c>
      <c r="T19" s="58"/>
      <c r="U19" s="60"/>
      <c r="V19" s="59"/>
      <c r="W19" s="62"/>
      <c r="X19" s="61">
        <f>T19+V19-W19</f>
        <v>0</v>
      </c>
      <c r="Y19" s="63">
        <f>SUM(E19+J19+O19+T19)</f>
        <v>5.7</v>
      </c>
      <c r="Z19" s="64">
        <f>SUM(G19+L19+Q19+V19)</f>
        <v>17.2</v>
      </c>
      <c r="AA19" s="65">
        <f>$I19+$N19+$S19+$X19</f>
        <v>22.9</v>
      </c>
      <c r="AB19" s="66"/>
    </row>
    <row r="20" spans="1:28" s="81" customFormat="1" ht="12" customHeight="1">
      <c r="A20" s="67"/>
      <c r="B20" s="68" t="s">
        <v>93</v>
      </c>
      <c r="C20" s="68" t="s">
        <v>69</v>
      </c>
      <c r="D20" s="69"/>
      <c r="E20" s="70"/>
      <c r="F20" s="72"/>
      <c r="G20" s="71"/>
      <c r="H20" s="72"/>
      <c r="I20" s="73"/>
      <c r="J20" s="74"/>
      <c r="K20" s="72"/>
      <c r="L20" s="71"/>
      <c r="M20" s="74"/>
      <c r="N20" s="73"/>
      <c r="O20" s="70"/>
      <c r="P20" s="72"/>
      <c r="Q20" s="71"/>
      <c r="R20" s="74"/>
      <c r="S20" s="73"/>
      <c r="T20" s="70"/>
      <c r="U20" s="72"/>
      <c r="V20" s="71"/>
      <c r="W20" s="74"/>
      <c r="X20" s="73"/>
      <c r="Y20" s="75"/>
      <c r="Z20" s="76"/>
      <c r="AA20" s="77"/>
      <c r="AB20" s="78"/>
    </row>
    <row r="21" spans="1:28" s="7" customFormat="1" ht="15">
      <c r="A21" s="55" t="s">
        <v>18</v>
      </c>
      <c r="B21" s="56" t="s">
        <v>82</v>
      </c>
      <c r="C21" s="56" t="s">
        <v>83</v>
      </c>
      <c r="D21" s="131">
        <v>2008</v>
      </c>
      <c r="E21" s="58">
        <v>2.5</v>
      </c>
      <c r="F21" s="60"/>
      <c r="G21" s="59">
        <v>9.5</v>
      </c>
      <c r="H21" s="60"/>
      <c r="I21" s="61">
        <f>E21+G21-H21</f>
        <v>12</v>
      </c>
      <c r="J21" s="62"/>
      <c r="K21" s="60"/>
      <c r="L21" s="59"/>
      <c r="M21" s="60"/>
      <c r="N21" s="61">
        <f>J21+L21-M21</f>
        <v>0</v>
      </c>
      <c r="O21" s="58">
        <v>2.4</v>
      </c>
      <c r="P21" s="60"/>
      <c r="Q21" s="59">
        <v>8.5</v>
      </c>
      <c r="R21" s="62"/>
      <c r="S21" s="61">
        <f>O21+Q21-R21</f>
        <v>10.9</v>
      </c>
      <c r="T21" s="58"/>
      <c r="U21" s="60"/>
      <c r="V21" s="59"/>
      <c r="W21" s="62"/>
      <c r="X21" s="61">
        <f>T21+V21-W21</f>
        <v>0</v>
      </c>
      <c r="Y21" s="63">
        <f>SUM(E21+J21+O21+T21)</f>
        <v>4.9</v>
      </c>
      <c r="Z21" s="64">
        <f>SUM(G21+L21+Q21+V21)</f>
        <v>18</v>
      </c>
      <c r="AA21" s="65">
        <f>$I21+$N21+$S21+$X21</f>
        <v>22.9</v>
      </c>
      <c r="AB21" s="66"/>
    </row>
    <row r="22" spans="1:28" s="81" customFormat="1" ht="12" customHeight="1">
      <c r="A22" s="67"/>
      <c r="B22" s="68" t="s">
        <v>77</v>
      </c>
      <c r="C22" s="68" t="s">
        <v>69</v>
      </c>
      <c r="D22" s="132"/>
      <c r="E22" s="70"/>
      <c r="F22" s="72"/>
      <c r="G22" s="71"/>
      <c r="H22" s="72"/>
      <c r="I22" s="73"/>
      <c r="J22" s="74"/>
      <c r="K22" s="72"/>
      <c r="L22" s="71"/>
      <c r="M22" s="74"/>
      <c r="N22" s="73"/>
      <c r="O22" s="70"/>
      <c r="P22" s="72"/>
      <c r="Q22" s="71"/>
      <c r="R22" s="74"/>
      <c r="S22" s="73"/>
      <c r="T22" s="70"/>
      <c r="U22" s="72"/>
      <c r="V22" s="71"/>
      <c r="W22" s="74"/>
      <c r="X22" s="73"/>
      <c r="Y22" s="75"/>
      <c r="Z22" s="76"/>
      <c r="AA22" s="77"/>
      <c r="AB22" s="78"/>
    </row>
    <row r="23" spans="1:28" s="7" customFormat="1" ht="15">
      <c r="A23" s="55" t="s">
        <v>19</v>
      </c>
      <c r="B23" s="56" t="s">
        <v>84</v>
      </c>
      <c r="C23" s="56" t="s">
        <v>85</v>
      </c>
      <c r="D23" s="131">
        <v>2008</v>
      </c>
      <c r="E23" s="58">
        <v>2.5</v>
      </c>
      <c r="F23" s="60"/>
      <c r="G23" s="59">
        <v>9.1</v>
      </c>
      <c r="H23" s="60"/>
      <c r="I23" s="61">
        <f>E23+G23-H23</f>
        <v>11.6</v>
      </c>
      <c r="J23" s="62"/>
      <c r="K23" s="60"/>
      <c r="L23" s="59"/>
      <c r="M23" s="60"/>
      <c r="N23" s="61">
        <f>J23+L23-M23</f>
        <v>0</v>
      </c>
      <c r="O23" s="58">
        <v>2.4</v>
      </c>
      <c r="P23" s="60"/>
      <c r="Q23" s="59">
        <v>8.9</v>
      </c>
      <c r="R23" s="62"/>
      <c r="S23" s="61">
        <f>O23+Q23-R23</f>
        <v>11.3</v>
      </c>
      <c r="T23" s="58"/>
      <c r="U23" s="60"/>
      <c r="V23" s="59"/>
      <c r="W23" s="62"/>
      <c r="X23" s="61">
        <f>T23+V23-W23</f>
        <v>0</v>
      </c>
      <c r="Y23" s="63">
        <f>SUM(E23+J23+O23+T23)</f>
        <v>4.9</v>
      </c>
      <c r="Z23" s="64">
        <f>SUM(G23+L23+Q23+V23)</f>
        <v>18</v>
      </c>
      <c r="AA23" s="65">
        <f>$I23+$N23+$S23+$X23</f>
        <v>22.9</v>
      </c>
      <c r="AB23" s="66"/>
    </row>
    <row r="24" spans="1:28" s="81" customFormat="1" ht="12" customHeight="1">
      <c r="A24" s="67"/>
      <c r="B24" s="68" t="s">
        <v>77</v>
      </c>
      <c r="C24" s="68" t="s">
        <v>69</v>
      </c>
      <c r="D24" s="132"/>
      <c r="E24" s="70"/>
      <c r="F24" s="72"/>
      <c r="G24" s="71"/>
      <c r="H24" s="72"/>
      <c r="I24" s="73"/>
      <c r="J24" s="74"/>
      <c r="K24" s="72"/>
      <c r="L24" s="71"/>
      <c r="M24" s="74"/>
      <c r="N24" s="73"/>
      <c r="O24" s="70"/>
      <c r="P24" s="72"/>
      <c r="Q24" s="71"/>
      <c r="R24" s="74"/>
      <c r="S24" s="73"/>
      <c r="T24" s="70"/>
      <c r="U24" s="72"/>
      <c r="V24" s="71"/>
      <c r="W24" s="74"/>
      <c r="X24" s="73"/>
      <c r="Y24" s="75"/>
      <c r="Z24" s="76"/>
      <c r="AA24" s="77"/>
      <c r="AB24" s="78"/>
    </row>
    <row r="25" spans="1:28" s="7" customFormat="1" ht="15">
      <c r="A25" s="55" t="s">
        <v>20</v>
      </c>
      <c r="B25" s="56" t="s">
        <v>72</v>
      </c>
      <c r="C25" s="56" t="s">
        <v>39</v>
      </c>
      <c r="D25" s="131">
        <v>2008</v>
      </c>
      <c r="E25" s="58">
        <v>2.5</v>
      </c>
      <c r="F25" s="60"/>
      <c r="G25" s="59">
        <v>9</v>
      </c>
      <c r="H25" s="60"/>
      <c r="I25" s="61">
        <f>E25+G25-H25</f>
        <v>11.5</v>
      </c>
      <c r="J25" s="62"/>
      <c r="K25" s="60"/>
      <c r="L25" s="59"/>
      <c r="M25" s="60"/>
      <c r="N25" s="61">
        <f>J25+L25-M25</f>
        <v>0</v>
      </c>
      <c r="O25" s="58">
        <v>3.1</v>
      </c>
      <c r="P25" s="60"/>
      <c r="Q25" s="59">
        <v>8.2</v>
      </c>
      <c r="R25" s="62"/>
      <c r="S25" s="61">
        <f>O25+Q25-R25</f>
        <v>11.299999999999999</v>
      </c>
      <c r="T25" s="58"/>
      <c r="U25" s="60"/>
      <c r="V25" s="59"/>
      <c r="W25" s="62"/>
      <c r="X25" s="61">
        <f>T25+V25-W25</f>
        <v>0</v>
      </c>
      <c r="Y25" s="63">
        <f>SUM(E25+J25+O25+T25)</f>
        <v>5.6</v>
      </c>
      <c r="Z25" s="64">
        <f>SUM(G25+L25+Q25+V25)</f>
        <v>17.2</v>
      </c>
      <c r="AA25" s="65">
        <f>$I25+$N25+$S25+$X25</f>
        <v>22.799999999999997</v>
      </c>
      <c r="AB25" s="66"/>
    </row>
    <row r="26" spans="1:28" s="81" customFormat="1" ht="12" customHeight="1">
      <c r="A26" s="67"/>
      <c r="B26" s="68" t="s">
        <v>52</v>
      </c>
      <c r="C26" s="68" t="s">
        <v>53</v>
      </c>
      <c r="D26" s="132"/>
      <c r="E26" s="70"/>
      <c r="F26" s="72"/>
      <c r="G26" s="71"/>
      <c r="H26" s="72"/>
      <c r="I26" s="73"/>
      <c r="J26" s="74"/>
      <c r="K26" s="72"/>
      <c r="L26" s="71"/>
      <c r="M26" s="74"/>
      <c r="N26" s="73"/>
      <c r="O26" s="70"/>
      <c r="P26" s="72"/>
      <c r="Q26" s="71"/>
      <c r="R26" s="74"/>
      <c r="S26" s="73"/>
      <c r="T26" s="70"/>
      <c r="U26" s="72"/>
      <c r="V26" s="71"/>
      <c r="W26" s="74"/>
      <c r="X26" s="73"/>
      <c r="Y26" s="75"/>
      <c r="Z26" s="76"/>
      <c r="AA26" s="77"/>
      <c r="AB26" s="78"/>
    </row>
    <row r="27" spans="1:28" s="7" customFormat="1" ht="15">
      <c r="A27" s="55" t="s">
        <v>21</v>
      </c>
      <c r="B27" s="56" t="s">
        <v>74</v>
      </c>
      <c r="C27" s="56" t="s">
        <v>71</v>
      </c>
      <c r="D27" s="131">
        <v>2008</v>
      </c>
      <c r="E27" s="58">
        <v>2.5</v>
      </c>
      <c r="F27" s="60"/>
      <c r="G27" s="59">
        <v>9.3</v>
      </c>
      <c r="H27" s="60"/>
      <c r="I27" s="61">
        <f>E27+G27-H27</f>
        <v>11.8</v>
      </c>
      <c r="J27" s="62"/>
      <c r="K27" s="60"/>
      <c r="L27" s="59"/>
      <c r="M27" s="60"/>
      <c r="N27" s="61">
        <f>J27+L27-M27</f>
        <v>0</v>
      </c>
      <c r="O27" s="58">
        <v>3.1</v>
      </c>
      <c r="P27" s="60"/>
      <c r="Q27" s="59">
        <v>7.8</v>
      </c>
      <c r="R27" s="62"/>
      <c r="S27" s="61">
        <f>O27+Q27-R27</f>
        <v>10.9</v>
      </c>
      <c r="T27" s="58"/>
      <c r="U27" s="60"/>
      <c r="V27" s="59"/>
      <c r="W27" s="62"/>
      <c r="X27" s="61">
        <f>T27+V27-W27</f>
        <v>0</v>
      </c>
      <c r="Y27" s="63">
        <f>SUM(E27+J27+O27+T27)</f>
        <v>5.6</v>
      </c>
      <c r="Z27" s="64">
        <f>SUM(G27+L27+Q27+V27)</f>
        <v>17.1</v>
      </c>
      <c r="AA27" s="65">
        <f>$I27+$N27+$S27+$X27</f>
        <v>22.700000000000003</v>
      </c>
      <c r="AB27" s="66"/>
    </row>
    <row r="28" spans="1:28" s="81" customFormat="1" ht="11.25">
      <c r="A28" s="67"/>
      <c r="B28" s="68" t="s">
        <v>52</v>
      </c>
      <c r="C28" s="68" t="s">
        <v>53</v>
      </c>
      <c r="D28" s="132"/>
      <c r="E28" s="70"/>
      <c r="F28" s="72"/>
      <c r="G28" s="71"/>
      <c r="H28" s="72"/>
      <c r="I28" s="73"/>
      <c r="J28" s="74"/>
      <c r="K28" s="72"/>
      <c r="L28" s="71"/>
      <c r="M28" s="74"/>
      <c r="N28" s="73"/>
      <c r="O28" s="70"/>
      <c r="P28" s="72"/>
      <c r="Q28" s="71"/>
      <c r="R28" s="74"/>
      <c r="S28" s="73"/>
      <c r="T28" s="70"/>
      <c r="U28" s="72"/>
      <c r="V28" s="71"/>
      <c r="W28" s="74"/>
      <c r="X28" s="73"/>
      <c r="Y28" s="75"/>
      <c r="Z28" s="76"/>
      <c r="AA28" s="77"/>
      <c r="AB28" s="78"/>
    </row>
    <row r="29" spans="1:28" s="7" customFormat="1" ht="15">
      <c r="A29" s="55" t="s">
        <v>22</v>
      </c>
      <c r="B29" s="56" t="s">
        <v>70</v>
      </c>
      <c r="C29" s="56" t="s">
        <v>39</v>
      </c>
      <c r="D29" s="131">
        <v>2008</v>
      </c>
      <c r="E29" s="58">
        <v>2.5</v>
      </c>
      <c r="F29" s="60"/>
      <c r="G29" s="59">
        <v>9</v>
      </c>
      <c r="H29" s="60"/>
      <c r="I29" s="61">
        <f>E29+G29-H29</f>
        <v>11.5</v>
      </c>
      <c r="J29" s="62"/>
      <c r="K29" s="60"/>
      <c r="L29" s="59"/>
      <c r="M29" s="60"/>
      <c r="N29" s="61">
        <f>J29+L29-M29</f>
        <v>0</v>
      </c>
      <c r="O29" s="58">
        <v>3.1</v>
      </c>
      <c r="P29" s="60"/>
      <c r="Q29" s="59">
        <v>8.1</v>
      </c>
      <c r="R29" s="62"/>
      <c r="S29" s="61">
        <f>O29+Q29-R29</f>
        <v>11.2</v>
      </c>
      <c r="T29" s="58"/>
      <c r="U29" s="60"/>
      <c r="V29" s="59"/>
      <c r="W29" s="62"/>
      <c r="X29" s="61">
        <f>T29+V29-W29</f>
        <v>0</v>
      </c>
      <c r="Y29" s="63">
        <f>SUM(E29+J29+O29+T29)</f>
        <v>5.6</v>
      </c>
      <c r="Z29" s="64">
        <f>SUM(G29+L29+Q29+V29)</f>
        <v>17.1</v>
      </c>
      <c r="AA29" s="65">
        <f>$I29+$N29+$S29+$X29</f>
        <v>22.7</v>
      </c>
      <c r="AB29" s="66"/>
    </row>
    <row r="30" spans="1:28" s="81" customFormat="1" ht="11.25">
      <c r="A30" s="67"/>
      <c r="B30" s="68" t="s">
        <v>52</v>
      </c>
      <c r="C30" s="68" t="s">
        <v>53</v>
      </c>
      <c r="D30" s="132"/>
      <c r="E30" s="70"/>
      <c r="F30" s="72"/>
      <c r="G30" s="71"/>
      <c r="H30" s="72"/>
      <c r="I30" s="73"/>
      <c r="J30" s="74"/>
      <c r="K30" s="72"/>
      <c r="L30" s="71"/>
      <c r="M30" s="74"/>
      <c r="N30" s="73"/>
      <c r="O30" s="70"/>
      <c r="P30" s="72"/>
      <c r="Q30" s="71"/>
      <c r="R30" s="74"/>
      <c r="S30" s="73"/>
      <c r="T30" s="70"/>
      <c r="U30" s="72"/>
      <c r="V30" s="71"/>
      <c r="W30" s="74"/>
      <c r="X30" s="73"/>
      <c r="Y30" s="75"/>
      <c r="Z30" s="76"/>
      <c r="AA30" s="77"/>
      <c r="AB30" s="78"/>
    </row>
    <row r="31" spans="1:28" s="7" customFormat="1" ht="15">
      <c r="A31" s="55" t="s">
        <v>23</v>
      </c>
      <c r="B31" s="56" t="s">
        <v>61</v>
      </c>
      <c r="C31" s="56" t="s">
        <v>62</v>
      </c>
      <c r="D31" s="131">
        <v>2008</v>
      </c>
      <c r="E31" s="58">
        <v>2.5</v>
      </c>
      <c r="F31" s="60"/>
      <c r="G31" s="59">
        <v>9.5</v>
      </c>
      <c r="H31" s="60"/>
      <c r="I31" s="61">
        <f>E31+G31-H31</f>
        <v>12</v>
      </c>
      <c r="J31" s="62"/>
      <c r="K31" s="60"/>
      <c r="L31" s="59"/>
      <c r="M31" s="60"/>
      <c r="N31" s="61">
        <f>J31+L31-M31</f>
        <v>0</v>
      </c>
      <c r="O31" s="58">
        <v>2.8</v>
      </c>
      <c r="P31" s="60"/>
      <c r="Q31" s="59">
        <v>7.8</v>
      </c>
      <c r="R31" s="62"/>
      <c r="S31" s="61">
        <f>O31+Q31-R31</f>
        <v>10.6</v>
      </c>
      <c r="T31" s="58"/>
      <c r="U31" s="60"/>
      <c r="V31" s="59"/>
      <c r="W31" s="62"/>
      <c r="X31" s="61">
        <f>T31+V31-W31</f>
        <v>0</v>
      </c>
      <c r="Y31" s="63">
        <f>SUM(E31+J31+O31+T31)</f>
        <v>5.3</v>
      </c>
      <c r="Z31" s="64">
        <f>SUM(G31+L31+Q31+V31)</f>
        <v>17.3</v>
      </c>
      <c r="AA31" s="65">
        <f>$I31+$N31+$S31+$X31</f>
        <v>22.6</v>
      </c>
      <c r="AB31" s="66"/>
    </row>
    <row r="32" spans="1:28" s="81" customFormat="1" ht="11.25">
      <c r="A32" s="67"/>
      <c r="B32" s="68" t="s">
        <v>45</v>
      </c>
      <c r="C32" s="68" t="s">
        <v>69</v>
      </c>
      <c r="D32" s="132"/>
      <c r="E32" s="70"/>
      <c r="F32" s="72"/>
      <c r="G32" s="71"/>
      <c r="H32" s="72"/>
      <c r="I32" s="73"/>
      <c r="J32" s="74"/>
      <c r="K32" s="72"/>
      <c r="L32" s="71"/>
      <c r="M32" s="74"/>
      <c r="N32" s="73"/>
      <c r="O32" s="70"/>
      <c r="P32" s="72"/>
      <c r="Q32" s="71"/>
      <c r="R32" s="74"/>
      <c r="S32" s="73"/>
      <c r="T32" s="70"/>
      <c r="U32" s="72"/>
      <c r="V32" s="71"/>
      <c r="W32" s="74"/>
      <c r="X32" s="73"/>
      <c r="Y32" s="75"/>
      <c r="Z32" s="76"/>
      <c r="AA32" s="77"/>
      <c r="AB32" s="78"/>
    </row>
    <row r="33" spans="1:28" s="7" customFormat="1" ht="15">
      <c r="A33" s="55" t="s">
        <v>24</v>
      </c>
      <c r="B33" s="56" t="s">
        <v>78</v>
      </c>
      <c r="C33" s="56" t="s">
        <v>79</v>
      </c>
      <c r="D33" s="131">
        <v>2008</v>
      </c>
      <c r="E33" s="58">
        <v>2.5</v>
      </c>
      <c r="F33" s="60"/>
      <c r="G33" s="59">
        <v>9</v>
      </c>
      <c r="H33" s="60"/>
      <c r="I33" s="61">
        <f>E33+G33-H33</f>
        <v>11.5</v>
      </c>
      <c r="J33" s="62"/>
      <c r="K33" s="60"/>
      <c r="L33" s="59"/>
      <c r="M33" s="60"/>
      <c r="N33" s="61">
        <f>J33+L33-M33</f>
        <v>0</v>
      </c>
      <c r="O33" s="58">
        <v>3</v>
      </c>
      <c r="P33" s="60"/>
      <c r="Q33" s="59">
        <v>7.7</v>
      </c>
      <c r="R33" s="62"/>
      <c r="S33" s="61">
        <f>O33+Q33-R33</f>
        <v>10.7</v>
      </c>
      <c r="T33" s="58"/>
      <c r="U33" s="60"/>
      <c r="V33" s="59"/>
      <c r="W33" s="62"/>
      <c r="X33" s="61">
        <f>T33+V33-W33</f>
        <v>0</v>
      </c>
      <c r="Y33" s="63">
        <f>SUM(E33+J33+O33+T33)</f>
        <v>5.5</v>
      </c>
      <c r="Z33" s="64">
        <f>SUM(G33+L33+Q33+V33)</f>
        <v>16.7</v>
      </c>
      <c r="AA33" s="65">
        <f>$I33+$N33+$S33+$X33</f>
        <v>22.2</v>
      </c>
      <c r="AB33" s="66"/>
    </row>
    <row r="34" spans="1:28" s="81" customFormat="1" ht="11.25">
      <c r="A34" s="67"/>
      <c r="B34" s="68" t="s">
        <v>77</v>
      </c>
      <c r="C34" s="68" t="s">
        <v>69</v>
      </c>
      <c r="D34" s="132"/>
      <c r="E34" s="70"/>
      <c r="F34" s="72"/>
      <c r="G34" s="71"/>
      <c r="H34" s="72"/>
      <c r="I34" s="73"/>
      <c r="J34" s="74"/>
      <c r="K34" s="72"/>
      <c r="L34" s="71"/>
      <c r="M34" s="74"/>
      <c r="N34" s="73"/>
      <c r="O34" s="70"/>
      <c r="P34" s="72"/>
      <c r="Q34" s="71"/>
      <c r="R34" s="74"/>
      <c r="S34" s="73"/>
      <c r="T34" s="70"/>
      <c r="U34" s="72"/>
      <c r="V34" s="71"/>
      <c r="W34" s="74"/>
      <c r="X34" s="73"/>
      <c r="Y34" s="75"/>
      <c r="Z34" s="76"/>
      <c r="AA34" s="77"/>
      <c r="AB34" s="78"/>
    </row>
    <row r="35" spans="1:28" s="7" customFormat="1" ht="15">
      <c r="A35" s="55" t="s">
        <v>25</v>
      </c>
      <c r="B35" s="56" t="s">
        <v>107</v>
      </c>
      <c r="C35" s="56" t="s">
        <v>46</v>
      </c>
      <c r="D35" s="2">
        <v>2008</v>
      </c>
      <c r="E35" s="58">
        <v>2.5</v>
      </c>
      <c r="F35" s="60"/>
      <c r="G35" s="59">
        <v>9.2</v>
      </c>
      <c r="H35" s="60"/>
      <c r="I35" s="61">
        <f>E35+G35-H35</f>
        <v>11.7</v>
      </c>
      <c r="J35" s="62"/>
      <c r="K35" s="60"/>
      <c r="L35" s="59"/>
      <c r="M35" s="60"/>
      <c r="N35" s="61">
        <f>J35+L35-M35</f>
        <v>0</v>
      </c>
      <c r="O35" s="58">
        <v>3.1</v>
      </c>
      <c r="P35" s="60"/>
      <c r="Q35" s="59">
        <v>7.3</v>
      </c>
      <c r="R35" s="62"/>
      <c r="S35" s="61">
        <f>O35+Q35-R35</f>
        <v>10.4</v>
      </c>
      <c r="T35" s="58"/>
      <c r="U35" s="60"/>
      <c r="V35" s="59"/>
      <c r="W35" s="62"/>
      <c r="X35" s="61">
        <f>T35+V35-W35</f>
        <v>0</v>
      </c>
      <c r="Y35" s="63">
        <f>SUM(E35+J35+O35+T35)</f>
        <v>5.6</v>
      </c>
      <c r="Z35" s="64">
        <f>SUM(G35+L35+Q35+V35)</f>
        <v>16.5</v>
      </c>
      <c r="AA35" s="65">
        <f>$I35+$N35+$S35+$X35</f>
        <v>22.1</v>
      </c>
      <c r="AB35" s="66"/>
    </row>
    <row r="36" spans="1:28" s="81" customFormat="1" ht="11.25">
      <c r="A36" s="67"/>
      <c r="B36" s="68" t="s">
        <v>103</v>
      </c>
      <c r="C36" s="68" t="s">
        <v>69</v>
      </c>
      <c r="D36" s="3"/>
      <c r="E36" s="70"/>
      <c r="F36" s="72"/>
      <c r="G36" s="71"/>
      <c r="H36" s="72"/>
      <c r="I36" s="73"/>
      <c r="J36" s="74"/>
      <c r="K36" s="72"/>
      <c r="L36" s="71"/>
      <c r="M36" s="74"/>
      <c r="N36" s="73"/>
      <c r="O36" s="70"/>
      <c r="P36" s="72"/>
      <c r="Q36" s="71"/>
      <c r="R36" s="74"/>
      <c r="S36" s="73"/>
      <c r="T36" s="70"/>
      <c r="U36" s="72"/>
      <c r="V36" s="71"/>
      <c r="W36" s="74"/>
      <c r="X36" s="73"/>
      <c r="Y36" s="75"/>
      <c r="Z36" s="76"/>
      <c r="AA36" s="77"/>
      <c r="AB36" s="78"/>
    </row>
    <row r="37" spans="1:28" s="7" customFormat="1" ht="15">
      <c r="A37" s="55" t="s">
        <v>31</v>
      </c>
      <c r="B37" s="56" t="s">
        <v>41</v>
      </c>
      <c r="C37" s="56" t="s">
        <v>42</v>
      </c>
      <c r="D37" s="131">
        <v>2008</v>
      </c>
      <c r="E37" s="58">
        <v>2.5</v>
      </c>
      <c r="F37" s="60"/>
      <c r="G37" s="59">
        <v>9.1</v>
      </c>
      <c r="H37" s="60"/>
      <c r="I37" s="61">
        <f>E37+G37-H37</f>
        <v>11.6</v>
      </c>
      <c r="J37" s="62"/>
      <c r="K37" s="60"/>
      <c r="L37" s="59"/>
      <c r="M37" s="60"/>
      <c r="N37" s="61">
        <f>J37+L37-M37</f>
        <v>0</v>
      </c>
      <c r="O37" s="58">
        <v>3</v>
      </c>
      <c r="P37" s="60"/>
      <c r="Q37" s="59">
        <v>7.3</v>
      </c>
      <c r="R37" s="62"/>
      <c r="S37" s="61">
        <f>O37+Q37-R37</f>
        <v>10.3</v>
      </c>
      <c r="T37" s="58"/>
      <c r="U37" s="60"/>
      <c r="V37" s="59"/>
      <c r="W37" s="62"/>
      <c r="X37" s="61">
        <f>T37+V37-W37</f>
        <v>0</v>
      </c>
      <c r="Y37" s="63">
        <f>SUM(E37+J37+O37+T37)</f>
        <v>5.5</v>
      </c>
      <c r="Z37" s="64">
        <f>SUM(G37+L37+Q37+V37)</f>
        <v>16.4</v>
      </c>
      <c r="AA37" s="65">
        <f>$I37+$N37+$S37+$X37</f>
        <v>21.9</v>
      </c>
      <c r="AB37" s="66"/>
    </row>
    <row r="38" spans="1:28" s="81" customFormat="1" ht="11.25">
      <c r="A38" s="67"/>
      <c r="B38" s="68" t="s">
        <v>86</v>
      </c>
      <c r="C38" s="68" t="s">
        <v>69</v>
      </c>
      <c r="D38" s="132"/>
      <c r="E38" s="70"/>
      <c r="F38" s="72"/>
      <c r="G38" s="71"/>
      <c r="H38" s="72"/>
      <c r="I38" s="73"/>
      <c r="J38" s="74"/>
      <c r="K38" s="72"/>
      <c r="L38" s="71"/>
      <c r="M38" s="74"/>
      <c r="N38" s="73"/>
      <c r="O38" s="70"/>
      <c r="P38" s="72"/>
      <c r="Q38" s="71"/>
      <c r="R38" s="74"/>
      <c r="S38" s="73"/>
      <c r="T38" s="70"/>
      <c r="U38" s="72"/>
      <c r="V38" s="71"/>
      <c r="W38" s="74"/>
      <c r="X38" s="73"/>
      <c r="Y38" s="75"/>
      <c r="Z38" s="76"/>
      <c r="AA38" s="77"/>
      <c r="AB38" s="78"/>
    </row>
    <row r="39" spans="1:28" s="7" customFormat="1" ht="15">
      <c r="A39" s="55" t="s">
        <v>32</v>
      </c>
      <c r="B39" s="133" t="s">
        <v>81</v>
      </c>
      <c r="C39" s="56" t="s">
        <v>80</v>
      </c>
      <c r="D39" s="131">
        <v>2008</v>
      </c>
      <c r="E39" s="58">
        <v>2.5</v>
      </c>
      <c r="F39" s="60"/>
      <c r="G39" s="59">
        <v>8.7</v>
      </c>
      <c r="H39" s="60"/>
      <c r="I39" s="61">
        <f>E39+G39-H39</f>
        <v>11.2</v>
      </c>
      <c r="J39" s="62"/>
      <c r="K39" s="60"/>
      <c r="L39" s="59"/>
      <c r="M39" s="60"/>
      <c r="N39" s="61">
        <f>J39+L39-M39</f>
        <v>0</v>
      </c>
      <c r="O39" s="58">
        <v>2.4</v>
      </c>
      <c r="P39" s="60"/>
      <c r="Q39" s="59">
        <v>8.1</v>
      </c>
      <c r="R39" s="62"/>
      <c r="S39" s="61">
        <f>O39+Q39-R39</f>
        <v>10.5</v>
      </c>
      <c r="T39" s="58"/>
      <c r="U39" s="60"/>
      <c r="V39" s="59"/>
      <c r="W39" s="62"/>
      <c r="X39" s="61">
        <f>T39+V39-W39</f>
        <v>0</v>
      </c>
      <c r="Y39" s="63">
        <f>SUM(E39+J39+O39+T39)</f>
        <v>4.9</v>
      </c>
      <c r="Z39" s="64">
        <f>SUM(G39+L39+Q39+V39)</f>
        <v>16.799999999999997</v>
      </c>
      <c r="AA39" s="65">
        <f>$I39+$N39+$S39+$X39</f>
        <v>21.7</v>
      </c>
      <c r="AB39" s="66"/>
    </row>
    <row r="40" spans="1:28" s="81" customFormat="1" ht="11.25">
      <c r="A40" s="67"/>
      <c r="B40" s="68" t="s">
        <v>77</v>
      </c>
      <c r="C40" s="68" t="s">
        <v>69</v>
      </c>
      <c r="D40" s="132"/>
      <c r="E40" s="70"/>
      <c r="F40" s="72"/>
      <c r="G40" s="71"/>
      <c r="H40" s="72"/>
      <c r="I40" s="73"/>
      <c r="J40" s="74"/>
      <c r="K40" s="72"/>
      <c r="L40" s="71"/>
      <c r="M40" s="74"/>
      <c r="N40" s="73"/>
      <c r="O40" s="70"/>
      <c r="P40" s="72"/>
      <c r="Q40" s="71"/>
      <c r="R40" s="74"/>
      <c r="S40" s="73"/>
      <c r="T40" s="70"/>
      <c r="U40" s="72"/>
      <c r="V40" s="71"/>
      <c r="W40" s="74"/>
      <c r="X40" s="73"/>
      <c r="Y40" s="75"/>
      <c r="Z40" s="76"/>
      <c r="AA40" s="77"/>
      <c r="AB40" s="78"/>
    </row>
    <row r="41" spans="1:28" s="7" customFormat="1" ht="15">
      <c r="A41" s="55" t="s">
        <v>33</v>
      </c>
      <c r="B41" s="56" t="s">
        <v>90</v>
      </c>
      <c r="C41" s="56" t="s">
        <v>40</v>
      </c>
      <c r="D41" s="131">
        <v>2008</v>
      </c>
      <c r="E41" s="58">
        <v>2.5</v>
      </c>
      <c r="F41" s="60"/>
      <c r="G41" s="59">
        <v>8.9</v>
      </c>
      <c r="H41" s="60"/>
      <c r="I41" s="61">
        <f>E41+G41-H41</f>
        <v>11.4</v>
      </c>
      <c r="J41" s="62"/>
      <c r="K41" s="60"/>
      <c r="L41" s="59"/>
      <c r="M41" s="60"/>
      <c r="N41" s="61">
        <f>J41+L41-M41</f>
        <v>0</v>
      </c>
      <c r="O41" s="58">
        <v>3.1</v>
      </c>
      <c r="P41" s="60"/>
      <c r="Q41" s="59">
        <v>7.1</v>
      </c>
      <c r="R41" s="62"/>
      <c r="S41" s="61">
        <f>O41+Q41-R41</f>
        <v>10.2</v>
      </c>
      <c r="T41" s="58"/>
      <c r="U41" s="60"/>
      <c r="V41" s="59"/>
      <c r="W41" s="62"/>
      <c r="X41" s="61">
        <f>T41+V41-W41</f>
        <v>0</v>
      </c>
      <c r="Y41" s="63">
        <f>SUM(E41+J41+O41+T41)</f>
        <v>5.6</v>
      </c>
      <c r="Z41" s="64">
        <f>SUM(G41+L41+Q41+V41)</f>
        <v>16</v>
      </c>
      <c r="AA41" s="65">
        <f>$I41+$N41+$S41+$X41</f>
        <v>21.6</v>
      </c>
      <c r="AB41" s="66"/>
    </row>
    <row r="42" spans="1:28" s="81" customFormat="1" ht="11.25">
      <c r="A42" s="67"/>
      <c r="B42" s="68" t="s">
        <v>86</v>
      </c>
      <c r="C42" s="68" t="s">
        <v>69</v>
      </c>
      <c r="D42" s="132"/>
      <c r="E42" s="70"/>
      <c r="F42" s="72"/>
      <c r="G42" s="71"/>
      <c r="H42" s="72"/>
      <c r="I42" s="73"/>
      <c r="J42" s="74"/>
      <c r="K42" s="72"/>
      <c r="L42" s="71"/>
      <c r="M42" s="74"/>
      <c r="N42" s="73"/>
      <c r="O42" s="70"/>
      <c r="P42" s="72"/>
      <c r="Q42" s="71"/>
      <c r="R42" s="74"/>
      <c r="S42" s="73"/>
      <c r="T42" s="70"/>
      <c r="U42" s="72"/>
      <c r="V42" s="71"/>
      <c r="W42" s="74"/>
      <c r="X42" s="73"/>
      <c r="Y42" s="75"/>
      <c r="Z42" s="76"/>
      <c r="AA42" s="77"/>
      <c r="AB42" s="78"/>
    </row>
    <row r="43" spans="1:28" s="7" customFormat="1" ht="15">
      <c r="A43" s="55" t="s">
        <v>34</v>
      </c>
      <c r="B43" s="56" t="s">
        <v>100</v>
      </c>
      <c r="C43" s="56" t="s">
        <v>44</v>
      </c>
      <c r="D43" s="2">
        <v>2008</v>
      </c>
      <c r="E43" s="58">
        <v>2.5</v>
      </c>
      <c r="F43" s="60"/>
      <c r="G43" s="59">
        <v>8.9</v>
      </c>
      <c r="H43" s="60"/>
      <c r="I43" s="61">
        <f>E43+G43-H43</f>
        <v>11.4</v>
      </c>
      <c r="J43" s="62"/>
      <c r="K43" s="60"/>
      <c r="L43" s="59"/>
      <c r="M43" s="60"/>
      <c r="N43" s="61">
        <f>J43+L43-M43</f>
        <v>0</v>
      </c>
      <c r="O43" s="58">
        <v>3.1</v>
      </c>
      <c r="P43" s="60"/>
      <c r="Q43" s="59">
        <v>6.8</v>
      </c>
      <c r="R43" s="62"/>
      <c r="S43" s="61">
        <f>O43+Q43-R43</f>
        <v>9.9</v>
      </c>
      <c r="T43" s="58"/>
      <c r="U43" s="60"/>
      <c r="V43" s="59"/>
      <c r="W43" s="62"/>
      <c r="X43" s="61">
        <f>T43+V43-W43</f>
        <v>0</v>
      </c>
      <c r="Y43" s="63">
        <f>SUM(E43+J43+O43+T43)</f>
        <v>5.6</v>
      </c>
      <c r="Z43" s="64">
        <f>SUM(G43+L43+Q43+V43)</f>
        <v>15.7</v>
      </c>
      <c r="AA43" s="65">
        <f>$I43+$N43+$S43+$X43</f>
        <v>21.3</v>
      </c>
      <c r="AB43" s="66"/>
    </row>
    <row r="44" spans="1:28" s="81" customFormat="1" ht="11.25">
      <c r="A44" s="67"/>
      <c r="B44" s="68" t="s">
        <v>86</v>
      </c>
      <c r="C44" s="68" t="s">
        <v>69</v>
      </c>
      <c r="D44" s="3"/>
      <c r="E44" s="70"/>
      <c r="F44" s="72"/>
      <c r="G44" s="71"/>
      <c r="H44" s="72"/>
      <c r="I44" s="73"/>
      <c r="J44" s="74"/>
      <c r="K44" s="72"/>
      <c r="L44" s="71"/>
      <c r="M44" s="74"/>
      <c r="N44" s="73"/>
      <c r="O44" s="70"/>
      <c r="P44" s="72"/>
      <c r="Q44" s="71"/>
      <c r="R44" s="74"/>
      <c r="S44" s="73"/>
      <c r="T44" s="70"/>
      <c r="U44" s="72"/>
      <c r="V44" s="71"/>
      <c r="W44" s="74"/>
      <c r="X44" s="73"/>
      <c r="Y44" s="75"/>
      <c r="Z44" s="76"/>
      <c r="AA44" s="77"/>
      <c r="AB44" s="78"/>
    </row>
    <row r="45" spans="1:28" s="7" customFormat="1" ht="15">
      <c r="A45" s="55" t="s">
        <v>35</v>
      </c>
      <c r="B45" s="56" t="s">
        <v>110</v>
      </c>
      <c r="C45" s="56" t="s">
        <v>88</v>
      </c>
      <c r="D45" s="2">
        <v>2008</v>
      </c>
      <c r="E45" s="58">
        <v>2.5</v>
      </c>
      <c r="F45" s="60"/>
      <c r="G45" s="59">
        <v>8.7</v>
      </c>
      <c r="H45" s="60"/>
      <c r="I45" s="61">
        <f>E45+G45-H45</f>
        <v>11.2</v>
      </c>
      <c r="J45" s="62"/>
      <c r="K45" s="60"/>
      <c r="L45" s="59"/>
      <c r="M45" s="60"/>
      <c r="N45" s="61">
        <f>J45+L45-M45</f>
        <v>0</v>
      </c>
      <c r="O45" s="58">
        <v>3.1</v>
      </c>
      <c r="P45" s="60"/>
      <c r="Q45" s="59">
        <v>6.3</v>
      </c>
      <c r="R45" s="62"/>
      <c r="S45" s="61">
        <f>O45+Q45-R45</f>
        <v>9.4</v>
      </c>
      <c r="T45" s="58"/>
      <c r="U45" s="60"/>
      <c r="V45" s="59"/>
      <c r="W45" s="62"/>
      <c r="X45" s="61">
        <f>T45+V45-W45</f>
        <v>0</v>
      </c>
      <c r="Y45" s="63">
        <f>SUM(E45+J45+O45+T45)</f>
        <v>5.6</v>
      </c>
      <c r="Z45" s="64">
        <f>SUM(G45+L45+Q45+V45)</f>
        <v>15</v>
      </c>
      <c r="AA45" s="65">
        <f>$I45+$N45+$S45+$X45</f>
        <v>20.6</v>
      </c>
      <c r="AB45" s="66"/>
    </row>
    <row r="46" spans="1:28" s="81" customFormat="1" ht="12" thickBot="1">
      <c r="A46" s="105"/>
      <c r="B46" s="82" t="s">
        <v>86</v>
      </c>
      <c r="C46" s="82" t="s">
        <v>69</v>
      </c>
      <c r="D46" s="106"/>
      <c r="E46" s="83"/>
      <c r="F46" s="85"/>
      <c r="G46" s="84"/>
      <c r="H46" s="85"/>
      <c r="I46" s="86"/>
      <c r="J46" s="87"/>
      <c r="K46" s="85"/>
      <c r="L46" s="84"/>
      <c r="M46" s="87"/>
      <c r="N46" s="86"/>
      <c r="O46" s="83"/>
      <c r="P46" s="85"/>
      <c r="Q46" s="84"/>
      <c r="R46" s="87"/>
      <c r="S46" s="86"/>
      <c r="T46" s="83"/>
      <c r="U46" s="85"/>
      <c r="V46" s="84"/>
      <c r="W46" s="87"/>
      <c r="X46" s="86"/>
      <c r="Y46" s="88"/>
      <c r="Z46" s="89"/>
      <c r="AA46" s="90"/>
      <c r="AB46" s="78"/>
    </row>
    <row r="47" spans="1:28" s="81" customFormat="1" ht="6.75" customHeight="1">
      <c r="A47" s="91"/>
      <c r="B47" s="92"/>
      <c r="C47" s="92"/>
      <c r="D47" s="93"/>
      <c r="E47" s="94"/>
      <c r="F47" s="94"/>
      <c r="G47" s="95"/>
      <c r="H47" s="94"/>
      <c r="I47" s="96"/>
      <c r="J47" s="97"/>
      <c r="K47" s="94"/>
      <c r="L47" s="96"/>
      <c r="M47" s="97"/>
      <c r="N47" s="96"/>
      <c r="O47" s="98"/>
      <c r="P47" s="94"/>
      <c r="Q47" s="99"/>
      <c r="R47" s="98"/>
      <c r="S47" s="96"/>
      <c r="T47" s="97"/>
      <c r="U47" s="94"/>
      <c r="V47" s="99"/>
      <c r="W47" s="98"/>
      <c r="X47" s="96"/>
      <c r="Y47" s="97"/>
      <c r="Z47" s="96"/>
      <c r="AA47" s="10"/>
      <c r="AB47" s="24"/>
    </row>
    <row r="48" spans="1:27" s="5" customFormat="1" ht="15" customHeight="1">
      <c r="A48" s="144" t="s">
        <v>26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"/>
      <c r="T48" s="15"/>
      <c r="U48" s="15"/>
      <c r="V48" s="14"/>
      <c r="W48" s="15"/>
      <c r="X48" s="14"/>
      <c r="Y48" s="15"/>
      <c r="Z48" s="14"/>
      <c r="AA48" s="14"/>
    </row>
    <row r="49" spans="3:27" s="6" customFormat="1" ht="6" customHeight="1">
      <c r="C49" s="16"/>
      <c r="D49" s="17"/>
      <c r="E49" s="18"/>
      <c r="F49" s="20"/>
      <c r="G49" s="19"/>
      <c r="H49" s="20"/>
      <c r="I49" s="19"/>
      <c r="J49" s="20"/>
      <c r="K49" s="20"/>
      <c r="L49" s="19"/>
      <c r="M49" s="20"/>
      <c r="N49" s="19"/>
      <c r="O49" s="20"/>
      <c r="P49" s="20"/>
      <c r="Q49" s="19"/>
      <c r="R49" s="20"/>
      <c r="S49" s="19"/>
      <c r="T49" s="20"/>
      <c r="U49" s="20"/>
      <c r="V49" s="19"/>
      <c r="W49" s="20"/>
      <c r="X49" s="19"/>
      <c r="Y49" s="20"/>
      <c r="Z49" s="19"/>
      <c r="AA49" s="19"/>
    </row>
    <row r="50" spans="1:28" s="7" customFormat="1" ht="15">
      <c r="A50" s="141" t="s">
        <v>27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21"/>
    </row>
    <row r="51" spans="1:28" s="7" customFormat="1" ht="15">
      <c r="A51" s="141" t="s">
        <v>30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21"/>
    </row>
    <row r="52" spans="1:28" s="7" customFormat="1" ht="15">
      <c r="A52" s="141" t="s">
        <v>28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21"/>
    </row>
    <row r="53" spans="1:28" s="7" customFormat="1" ht="15">
      <c r="A53" s="141" t="s">
        <v>29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21"/>
    </row>
    <row r="54" spans="1:39" ht="6.75" customHeight="1">
      <c r="A54" s="22"/>
      <c r="C54" s="23"/>
      <c r="D54" s="24"/>
      <c r="E54" s="11"/>
      <c r="F54" s="25"/>
      <c r="G54" s="12"/>
      <c r="H54" s="25"/>
      <c r="I54" s="10"/>
      <c r="K54" s="25"/>
      <c r="M54" s="25"/>
      <c r="N54" s="12"/>
      <c r="P54" s="25"/>
      <c r="Q54" s="13"/>
      <c r="R54" s="26"/>
      <c r="S54" s="27"/>
      <c r="T54" s="26"/>
      <c r="U54" s="25"/>
      <c r="V54" s="27"/>
      <c r="W54" s="26"/>
      <c r="X54" s="27"/>
      <c r="Y54" s="26"/>
      <c r="Z54" s="27"/>
      <c r="AA54" s="27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1:28" s="1" customFormat="1" ht="74.25" customHeight="1">
      <c r="A55" s="142" t="s">
        <v>60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04"/>
    </row>
    <row r="56" spans="1:28" s="1" customFormat="1" ht="19.5">
      <c r="A56" s="129"/>
      <c r="B56"/>
      <c r="C56"/>
      <c r="D56" s="102"/>
      <c r="E56" s="9"/>
      <c r="F56" s="9"/>
      <c r="G56" s="10"/>
      <c r="H56" s="9"/>
      <c r="I56" s="103"/>
      <c r="J56" s="9"/>
      <c r="K56" s="9"/>
      <c r="L56" s="10"/>
      <c r="M56" s="9"/>
      <c r="N56" s="103"/>
      <c r="O56" s="11"/>
      <c r="P56" s="9"/>
      <c r="Q56" s="12"/>
      <c r="R56" s="11"/>
      <c r="S56" s="103"/>
      <c r="T56" s="9"/>
      <c r="U56" s="9"/>
      <c r="V56" s="10"/>
      <c r="W56" s="9"/>
      <c r="X56" s="103"/>
      <c r="Y56" s="11"/>
      <c r="Z56" s="12"/>
      <c r="AA56" s="13"/>
      <c r="AB56" s="104"/>
    </row>
    <row r="57" spans="1:28" s="1" customFormat="1" ht="19.5">
      <c r="A57"/>
      <c r="B57"/>
      <c r="C57" s="130"/>
      <c r="D57" s="102"/>
      <c r="E57" s="9"/>
      <c r="F57" s="9"/>
      <c r="G57" s="10"/>
      <c r="H57" s="9"/>
      <c r="I57" s="103"/>
      <c r="J57" s="9"/>
      <c r="K57" s="9"/>
      <c r="L57" s="10"/>
      <c r="M57" s="9"/>
      <c r="N57" s="103"/>
      <c r="O57" s="11"/>
      <c r="P57" s="9"/>
      <c r="Q57" s="12"/>
      <c r="R57" s="11"/>
      <c r="S57" s="103"/>
      <c r="T57" s="9"/>
      <c r="U57" s="9"/>
      <c r="V57" s="10"/>
      <c r="W57" s="9"/>
      <c r="X57" s="103"/>
      <c r="Y57" s="11"/>
      <c r="Z57" s="12"/>
      <c r="AA57" s="13"/>
      <c r="AB57" s="104"/>
    </row>
    <row r="58" spans="1:28" s="1" customFormat="1" ht="12.75">
      <c r="A58" s="101"/>
      <c r="B58" s="8"/>
      <c r="C58" s="8"/>
      <c r="D58" s="102"/>
      <c r="E58" s="9"/>
      <c r="F58" s="9"/>
      <c r="G58" s="10"/>
      <c r="H58" s="9"/>
      <c r="I58" s="103"/>
      <c r="J58" s="9"/>
      <c r="K58" s="9"/>
      <c r="L58" s="10"/>
      <c r="M58" s="9"/>
      <c r="N58" s="103"/>
      <c r="O58" s="11"/>
      <c r="P58" s="9"/>
      <c r="Q58" s="12"/>
      <c r="R58" s="11"/>
      <c r="S58" s="103"/>
      <c r="T58" s="9"/>
      <c r="U58" s="9"/>
      <c r="V58" s="10"/>
      <c r="W58" s="9"/>
      <c r="X58" s="103"/>
      <c r="Y58" s="11"/>
      <c r="Z58" s="12"/>
      <c r="AA58" s="13"/>
      <c r="AB58" s="104"/>
    </row>
    <row r="59" spans="36:39" ht="12.75">
      <c r="AJ59" s="4"/>
      <c r="AK59" s="4"/>
      <c r="AL59" s="4"/>
      <c r="AM59" s="4"/>
    </row>
    <row r="60" spans="36:39" ht="12.75">
      <c r="AJ60" s="4"/>
      <c r="AK60" s="4"/>
      <c r="AL60" s="4"/>
      <c r="AM60" s="4"/>
    </row>
    <row r="61" spans="36:39" ht="12.75">
      <c r="AJ61" s="4"/>
      <c r="AK61" s="4"/>
      <c r="AL61" s="4"/>
      <c r="AM61" s="4"/>
    </row>
    <row r="62" spans="36:39" ht="12.75">
      <c r="AJ62" s="4"/>
      <c r="AK62" s="4"/>
      <c r="AL62" s="4"/>
      <c r="AM62" s="4"/>
    </row>
    <row r="63" spans="36:39" ht="12.75">
      <c r="AJ63" s="4"/>
      <c r="AK63" s="4"/>
      <c r="AL63" s="4"/>
      <c r="AM63" s="4"/>
    </row>
    <row r="64" spans="36:39" ht="12.75">
      <c r="AJ64" s="4"/>
      <c r="AK64" s="4"/>
      <c r="AL64" s="4"/>
      <c r="AM64" s="4"/>
    </row>
    <row r="65" spans="36:39" ht="12.75">
      <c r="AJ65" s="4"/>
      <c r="AK65" s="4"/>
      <c r="AL65" s="4"/>
      <c r="AM65" s="4"/>
    </row>
    <row r="66" spans="36:39" ht="12.75">
      <c r="AJ66" s="4"/>
      <c r="AK66" s="4"/>
      <c r="AL66" s="4"/>
      <c r="AM66" s="4"/>
    </row>
    <row r="67" spans="36:39" ht="12.75">
      <c r="AJ67" s="4"/>
      <c r="AK67" s="4"/>
      <c r="AL67" s="4"/>
      <c r="AM67" s="4"/>
    </row>
    <row r="68" spans="36:39" ht="12.75">
      <c r="AJ68" s="4"/>
      <c r="AK68" s="4"/>
      <c r="AL68" s="4"/>
      <c r="AM68" s="4"/>
    </row>
    <row r="69" spans="36:39" ht="12.75">
      <c r="AJ69" s="4"/>
      <c r="AK69" s="4"/>
      <c r="AL69" s="4"/>
      <c r="AM69" s="4"/>
    </row>
    <row r="70" spans="36:39" ht="12.75">
      <c r="AJ70" s="4"/>
      <c r="AK70" s="4"/>
      <c r="AL70" s="4"/>
      <c r="AM70" s="4"/>
    </row>
    <row r="71" spans="36:39" ht="12.75">
      <c r="AJ71" s="4"/>
      <c r="AK71" s="4"/>
      <c r="AL71" s="4"/>
      <c r="AM71" s="4"/>
    </row>
    <row r="72" spans="36:39" ht="12.75">
      <c r="AJ72" s="4"/>
      <c r="AK72" s="4"/>
      <c r="AL72" s="4"/>
      <c r="AM72" s="4"/>
    </row>
    <row r="73" spans="36:39" ht="12.75">
      <c r="AJ73" s="4"/>
      <c r="AK73" s="4"/>
      <c r="AL73" s="4"/>
      <c r="AM73" s="4"/>
    </row>
    <row r="74" spans="36:39" ht="12.75">
      <c r="AJ74" s="4"/>
      <c r="AK74" s="4"/>
      <c r="AL74" s="4"/>
      <c r="AM74" s="4"/>
    </row>
    <row r="75" spans="36:39" ht="12.75">
      <c r="AJ75" s="4"/>
      <c r="AK75" s="4"/>
      <c r="AL75" s="4"/>
      <c r="AM75" s="4"/>
    </row>
    <row r="76" spans="36:39" ht="12.75">
      <c r="AJ76" s="4"/>
      <c r="AK76" s="4"/>
      <c r="AL76" s="4"/>
      <c r="AM76" s="4"/>
    </row>
    <row r="77" spans="36:39" ht="12.75">
      <c r="AJ77" s="4"/>
      <c r="AK77" s="4"/>
      <c r="AL77" s="4"/>
      <c r="AM77" s="4"/>
    </row>
    <row r="78" spans="36:39" ht="12.75">
      <c r="AJ78" s="4"/>
      <c r="AK78" s="4"/>
      <c r="AL78" s="4"/>
      <c r="AM78" s="4"/>
    </row>
    <row r="79" spans="36:39" ht="12.75">
      <c r="AJ79" s="4"/>
      <c r="AK79" s="4"/>
      <c r="AL79" s="4"/>
      <c r="AM79" s="4"/>
    </row>
    <row r="80" spans="36:39" ht="12.75">
      <c r="AJ80" s="4"/>
      <c r="AK80" s="4"/>
      <c r="AL80" s="4"/>
      <c r="AM80" s="4"/>
    </row>
    <row r="81" spans="36:39" ht="12.75">
      <c r="AJ81" s="4"/>
      <c r="AK81" s="4"/>
      <c r="AL81" s="4"/>
      <c r="AM81" s="4"/>
    </row>
    <row r="82" spans="36:39" ht="12.75">
      <c r="AJ82" s="4"/>
      <c r="AK82" s="4"/>
      <c r="AL82" s="4"/>
      <c r="AM82" s="4"/>
    </row>
  </sheetData>
  <sheetProtection/>
  <mergeCells count="13">
    <mergeCell ref="A52:AA52"/>
    <mergeCell ref="A53:AA53"/>
    <mergeCell ref="A55:AA55"/>
    <mergeCell ref="A48:R48"/>
    <mergeCell ref="A50:AA50"/>
    <mergeCell ref="A51:AA51"/>
    <mergeCell ref="E5:I5"/>
    <mergeCell ref="J5:N5"/>
    <mergeCell ref="O5:S5"/>
    <mergeCell ref="T5:X5"/>
    <mergeCell ref="E1:V1"/>
    <mergeCell ref="X1:AA1"/>
    <mergeCell ref="B3:AA3"/>
  </mergeCells>
  <printOptions/>
  <pageMargins left="0.14" right="0.12" top="0.33" bottom="0.17" header="0.13" footer="0.1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D86"/>
  <sheetViews>
    <sheetView zoomScalePageLayoutView="0" workbookViewId="0" topLeftCell="A1">
      <selection activeCell="AG10" sqref="AG10"/>
    </sheetView>
  </sheetViews>
  <sheetFormatPr defaultColWidth="9.140625" defaultRowHeight="12.75"/>
  <cols>
    <col min="1" max="1" width="3.57421875" style="101" customWidth="1"/>
    <col min="2" max="2" width="14.7109375" style="8" customWidth="1"/>
    <col min="3" max="3" width="10.28125" style="8" customWidth="1"/>
    <col min="4" max="4" width="3.7109375" style="102" customWidth="1"/>
    <col min="5" max="5" width="4.421875" style="9" customWidth="1"/>
    <col min="6" max="6" width="4.00390625" style="9" customWidth="1"/>
    <col min="7" max="7" width="4.57421875" style="10" customWidth="1"/>
    <col min="8" max="8" width="3.28125" style="9" customWidth="1"/>
    <col min="9" max="9" width="7.57421875" style="103" customWidth="1"/>
    <col min="10" max="10" width="4.421875" style="9" customWidth="1"/>
    <col min="11" max="11" width="4.00390625" style="9" customWidth="1"/>
    <col min="12" max="12" width="4.57421875" style="10" customWidth="1"/>
    <col min="13" max="13" width="3.28125" style="9" customWidth="1"/>
    <col min="14" max="14" width="7.421875" style="103" customWidth="1"/>
    <col min="15" max="15" width="4.421875" style="11" customWidth="1"/>
    <col min="16" max="16" width="4.00390625" style="9" customWidth="1"/>
    <col min="17" max="17" width="4.57421875" style="12" customWidth="1"/>
    <col min="18" max="18" width="3.28125" style="11" customWidth="1"/>
    <col min="19" max="19" width="7.421875" style="103" customWidth="1"/>
    <col min="20" max="20" width="4.421875" style="9" customWidth="1"/>
    <col min="21" max="21" width="4.00390625" style="9" customWidth="1"/>
    <col min="22" max="22" width="4.57421875" style="10" customWidth="1"/>
    <col min="23" max="23" width="3.28125" style="9" customWidth="1"/>
    <col min="24" max="24" width="7.421875" style="103" customWidth="1"/>
    <col min="25" max="25" width="5.00390625" style="11" customWidth="1"/>
    <col min="26" max="26" width="5.421875" style="12" customWidth="1"/>
    <col min="27" max="27" width="9.7109375" style="13" customWidth="1"/>
    <col min="28" max="28" width="1.7109375" style="104" customWidth="1"/>
    <col min="29" max="30" width="9.140625" style="100" customWidth="1"/>
    <col min="31" max="16384" width="9.140625" style="4" customWidth="1"/>
  </cols>
  <sheetData>
    <row r="1" spans="2:28" s="28" customFormat="1" ht="20.25" customHeight="1">
      <c r="B1" s="29"/>
      <c r="C1" s="29"/>
      <c r="D1" s="30"/>
      <c r="E1" s="140" t="s">
        <v>47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31"/>
      <c r="X1" s="138" t="s">
        <v>48</v>
      </c>
      <c r="Y1" s="138"/>
      <c r="Z1" s="138"/>
      <c r="AA1" s="138"/>
      <c r="AB1" s="32"/>
    </row>
    <row r="2" spans="1:30" s="28" customFormat="1" ht="3" customHeight="1">
      <c r="A2" s="32"/>
      <c r="B2" s="34"/>
      <c r="C2" s="34"/>
      <c r="D2" s="35"/>
      <c r="E2" s="36"/>
      <c r="F2" s="36"/>
      <c r="G2" s="37"/>
      <c r="H2" s="36"/>
      <c r="I2" s="37"/>
      <c r="J2" s="36"/>
      <c r="K2" s="36"/>
      <c r="L2" s="37"/>
      <c r="M2" s="36"/>
      <c r="N2" s="37"/>
      <c r="O2" s="38"/>
      <c r="P2" s="36"/>
      <c r="Q2" s="39"/>
      <c r="R2" s="38"/>
      <c r="S2" s="37"/>
      <c r="T2" s="36"/>
      <c r="U2" s="36"/>
      <c r="V2" s="37"/>
      <c r="W2" s="36"/>
      <c r="X2" s="37"/>
      <c r="Y2" s="36"/>
      <c r="Z2" s="37"/>
      <c r="AA2" s="37"/>
      <c r="AB2" s="40"/>
      <c r="AC2" s="33"/>
      <c r="AD2" s="33"/>
    </row>
    <row r="3" spans="1:30" s="44" customFormat="1" ht="15.75" customHeight="1">
      <c r="A3" s="41"/>
      <c r="B3" s="139" t="s">
        <v>59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42"/>
      <c r="AC3" s="43"/>
      <c r="AD3" s="43"/>
    </row>
    <row r="4" spans="1:30" s="28" customFormat="1" ht="3" customHeight="1" thickBot="1">
      <c r="A4" s="32"/>
      <c r="B4" s="34"/>
      <c r="C4" s="34"/>
      <c r="D4" s="35"/>
      <c r="E4" s="36"/>
      <c r="F4" s="36"/>
      <c r="G4" s="37"/>
      <c r="H4" s="36"/>
      <c r="I4" s="37"/>
      <c r="J4" s="36"/>
      <c r="K4" s="36"/>
      <c r="L4" s="37"/>
      <c r="M4" s="36"/>
      <c r="N4" s="37"/>
      <c r="O4" s="38"/>
      <c r="P4" s="36"/>
      <c r="Q4" s="39"/>
      <c r="R4" s="38"/>
      <c r="S4" s="37"/>
      <c r="T4" s="36"/>
      <c r="U4" s="36"/>
      <c r="V4" s="37"/>
      <c r="W4" s="36"/>
      <c r="X4" s="37"/>
      <c r="Y4" s="36"/>
      <c r="Z4" s="37"/>
      <c r="AA4" s="37"/>
      <c r="AB4" s="40"/>
      <c r="AC4" s="33"/>
      <c r="AD4" s="33"/>
    </row>
    <row r="5" spans="1:30" s="44" customFormat="1" ht="22.5" customHeight="1">
      <c r="A5" s="45" t="s">
        <v>0</v>
      </c>
      <c r="B5" s="46" t="s">
        <v>1</v>
      </c>
      <c r="C5" s="46" t="s">
        <v>2</v>
      </c>
      <c r="D5" s="47" t="s">
        <v>3</v>
      </c>
      <c r="E5" s="135"/>
      <c r="F5" s="136"/>
      <c r="G5" s="136"/>
      <c r="H5" s="136"/>
      <c r="I5" s="137"/>
      <c r="J5" s="136"/>
      <c r="K5" s="136"/>
      <c r="L5" s="136"/>
      <c r="M5" s="136"/>
      <c r="N5" s="136"/>
      <c r="O5" s="135"/>
      <c r="P5" s="136"/>
      <c r="Q5" s="136"/>
      <c r="R5" s="136"/>
      <c r="S5" s="137"/>
      <c r="T5" s="135"/>
      <c r="U5" s="136"/>
      <c r="V5" s="136"/>
      <c r="W5" s="136"/>
      <c r="X5" s="137"/>
      <c r="Y5" s="48" t="s">
        <v>4</v>
      </c>
      <c r="Z5" s="49" t="s">
        <v>4</v>
      </c>
      <c r="AA5" s="50"/>
      <c r="AB5" s="51"/>
      <c r="AC5" s="43"/>
      <c r="AD5" s="43"/>
    </row>
    <row r="6" spans="1:30" s="54" customFormat="1" ht="15.75" customHeight="1" thickBot="1">
      <c r="A6" s="107"/>
      <c r="B6" s="108"/>
      <c r="C6" s="108"/>
      <c r="D6" s="109"/>
      <c r="E6" s="110" t="s">
        <v>6</v>
      </c>
      <c r="F6" s="111" t="s">
        <v>9</v>
      </c>
      <c r="G6" s="112" t="s">
        <v>7</v>
      </c>
      <c r="H6" s="113" t="s">
        <v>8</v>
      </c>
      <c r="I6" s="114" t="s">
        <v>10</v>
      </c>
      <c r="J6" s="110" t="s">
        <v>6</v>
      </c>
      <c r="K6" s="111" t="s">
        <v>9</v>
      </c>
      <c r="L6" s="112" t="s">
        <v>7</v>
      </c>
      <c r="M6" s="113" t="s">
        <v>8</v>
      </c>
      <c r="N6" s="114" t="s">
        <v>10</v>
      </c>
      <c r="O6" s="110" t="s">
        <v>6</v>
      </c>
      <c r="P6" s="111" t="s">
        <v>9</v>
      </c>
      <c r="Q6" s="112" t="s">
        <v>7</v>
      </c>
      <c r="R6" s="113" t="s">
        <v>8</v>
      </c>
      <c r="S6" s="114" t="s">
        <v>10</v>
      </c>
      <c r="T6" s="110" t="s">
        <v>6</v>
      </c>
      <c r="U6" s="111" t="s">
        <v>9</v>
      </c>
      <c r="V6" s="112" t="s">
        <v>7</v>
      </c>
      <c r="W6" s="113" t="s">
        <v>8</v>
      </c>
      <c r="X6" s="114" t="s">
        <v>10</v>
      </c>
      <c r="Y6" s="115" t="s">
        <v>6</v>
      </c>
      <c r="Z6" s="116" t="s">
        <v>7</v>
      </c>
      <c r="AA6" s="117" t="s">
        <v>5</v>
      </c>
      <c r="AB6" s="52"/>
      <c r="AC6" s="53"/>
      <c r="AD6" s="53"/>
    </row>
    <row r="7" spans="1:28" s="7" customFormat="1" ht="15">
      <c r="A7" s="118" t="s">
        <v>11</v>
      </c>
      <c r="B7" s="119" t="s">
        <v>65</v>
      </c>
      <c r="C7" s="119" t="s">
        <v>68</v>
      </c>
      <c r="D7" s="163">
        <v>2007</v>
      </c>
      <c r="E7" s="120">
        <v>3.1</v>
      </c>
      <c r="F7" s="121"/>
      <c r="G7" s="122">
        <v>8.4</v>
      </c>
      <c r="H7" s="121"/>
      <c r="I7" s="123">
        <f>E7+G7-H7</f>
        <v>11.5</v>
      </c>
      <c r="J7" s="124"/>
      <c r="K7" s="121"/>
      <c r="L7" s="122"/>
      <c r="M7" s="121"/>
      <c r="N7" s="123">
        <f>J7+L7-M7</f>
        <v>0</v>
      </c>
      <c r="O7" s="120">
        <v>2.5</v>
      </c>
      <c r="P7" s="121"/>
      <c r="Q7" s="122">
        <v>9.4</v>
      </c>
      <c r="R7" s="124"/>
      <c r="S7" s="123">
        <f>O7+Q7-R7</f>
        <v>11.9</v>
      </c>
      <c r="T7" s="120"/>
      <c r="U7" s="121"/>
      <c r="V7" s="122"/>
      <c r="W7" s="124"/>
      <c r="X7" s="123">
        <f>T7+V7-W7</f>
        <v>0</v>
      </c>
      <c r="Y7" s="125">
        <f>SUM(E7+J7+O7+T7)</f>
        <v>5.6</v>
      </c>
      <c r="Z7" s="126">
        <f>SUM(G7+L7+Q7+V7)</f>
        <v>17.8</v>
      </c>
      <c r="AA7" s="127">
        <f>$I7+$N7+$S7+$X7</f>
        <v>23.4</v>
      </c>
      <c r="AB7" s="66"/>
    </row>
    <row r="8" spans="1:28" s="80" customFormat="1" ht="12" customHeight="1">
      <c r="A8" s="67"/>
      <c r="B8" s="68" t="s">
        <v>45</v>
      </c>
      <c r="C8" s="68" t="s">
        <v>69</v>
      </c>
      <c r="D8" s="3"/>
      <c r="E8" s="70"/>
      <c r="F8" s="72"/>
      <c r="G8" s="71"/>
      <c r="H8" s="72"/>
      <c r="I8" s="73"/>
      <c r="J8" s="74"/>
      <c r="K8" s="72"/>
      <c r="L8" s="71"/>
      <c r="M8" s="74"/>
      <c r="N8" s="73"/>
      <c r="O8" s="70"/>
      <c r="P8" s="72"/>
      <c r="Q8" s="71"/>
      <c r="R8" s="74"/>
      <c r="S8" s="73"/>
      <c r="T8" s="70"/>
      <c r="U8" s="72"/>
      <c r="V8" s="71"/>
      <c r="W8" s="74"/>
      <c r="X8" s="73"/>
      <c r="Y8" s="75"/>
      <c r="Z8" s="76"/>
      <c r="AA8" s="77"/>
      <c r="AB8" s="78"/>
    </row>
    <row r="9" spans="1:28" s="7" customFormat="1" ht="15">
      <c r="A9" s="55" t="s">
        <v>12</v>
      </c>
      <c r="B9" s="56" t="s">
        <v>91</v>
      </c>
      <c r="C9" s="56" t="s">
        <v>75</v>
      </c>
      <c r="D9" s="2">
        <v>2007</v>
      </c>
      <c r="E9" s="58">
        <v>3.1</v>
      </c>
      <c r="F9" s="60"/>
      <c r="G9" s="59">
        <v>6.7</v>
      </c>
      <c r="H9" s="60"/>
      <c r="I9" s="61">
        <f>E9+G9-H9</f>
        <v>9.8</v>
      </c>
      <c r="J9" s="62"/>
      <c r="K9" s="60"/>
      <c r="L9" s="59"/>
      <c r="M9" s="60"/>
      <c r="N9" s="61">
        <f>J9+L9-M9</f>
        <v>0</v>
      </c>
      <c r="O9" s="58">
        <v>2.5</v>
      </c>
      <c r="P9" s="60"/>
      <c r="Q9" s="59">
        <v>9.2</v>
      </c>
      <c r="R9" s="62"/>
      <c r="S9" s="61">
        <f>O9+Q9-R9</f>
        <v>11.7</v>
      </c>
      <c r="T9" s="58"/>
      <c r="U9" s="60"/>
      <c r="V9" s="59"/>
      <c r="W9" s="62"/>
      <c r="X9" s="61">
        <f>T9+V9-W9</f>
        <v>0</v>
      </c>
      <c r="Y9" s="63">
        <f>SUM(E9+J9+O9+T9)</f>
        <v>5.6</v>
      </c>
      <c r="Z9" s="64">
        <f>SUM(G9+L9+Q9+V9)</f>
        <v>15.899999999999999</v>
      </c>
      <c r="AA9" s="65">
        <f>$I9+$N9+$S9+$X9</f>
        <v>21.5</v>
      </c>
      <c r="AB9" s="66"/>
    </row>
    <row r="10" spans="1:28" s="80" customFormat="1" ht="12" customHeight="1">
      <c r="A10" s="67"/>
      <c r="B10" s="68" t="s">
        <v>86</v>
      </c>
      <c r="C10" s="68" t="s">
        <v>69</v>
      </c>
      <c r="D10" s="3"/>
      <c r="E10" s="70"/>
      <c r="F10" s="72"/>
      <c r="G10" s="71"/>
      <c r="H10" s="72"/>
      <c r="I10" s="73"/>
      <c r="J10" s="74"/>
      <c r="K10" s="72"/>
      <c r="L10" s="71"/>
      <c r="M10" s="74"/>
      <c r="N10" s="73"/>
      <c r="O10" s="70"/>
      <c r="P10" s="72"/>
      <c r="Q10" s="71"/>
      <c r="R10" s="74"/>
      <c r="S10" s="73"/>
      <c r="T10" s="70"/>
      <c r="U10" s="72"/>
      <c r="V10" s="71"/>
      <c r="W10" s="74"/>
      <c r="X10" s="73"/>
      <c r="Y10" s="75"/>
      <c r="Z10" s="76"/>
      <c r="AA10" s="77"/>
      <c r="AB10" s="78"/>
    </row>
    <row r="11" spans="1:28" s="7" customFormat="1" ht="15">
      <c r="A11" s="55" t="s">
        <v>13</v>
      </c>
      <c r="B11" s="56" t="s">
        <v>92</v>
      </c>
      <c r="C11" s="56" t="s">
        <v>83</v>
      </c>
      <c r="D11" s="2">
        <v>2007</v>
      </c>
      <c r="E11" s="58">
        <v>3</v>
      </c>
      <c r="F11" s="60"/>
      <c r="G11" s="59">
        <v>6.1</v>
      </c>
      <c r="H11" s="60"/>
      <c r="I11" s="61">
        <f>E11+G11-H11</f>
        <v>9.1</v>
      </c>
      <c r="J11" s="62"/>
      <c r="K11" s="60"/>
      <c r="L11" s="59"/>
      <c r="M11" s="60"/>
      <c r="N11" s="61">
        <f>J11+L11-M11</f>
        <v>0</v>
      </c>
      <c r="O11" s="58">
        <v>2.5</v>
      </c>
      <c r="P11" s="60"/>
      <c r="Q11" s="59">
        <v>9.6</v>
      </c>
      <c r="R11" s="62"/>
      <c r="S11" s="61">
        <f>O11+Q11-R11</f>
        <v>12.1</v>
      </c>
      <c r="T11" s="58"/>
      <c r="U11" s="60"/>
      <c r="V11" s="59"/>
      <c r="W11" s="62"/>
      <c r="X11" s="61">
        <f>T11+V11-W11</f>
        <v>0</v>
      </c>
      <c r="Y11" s="63">
        <f>SUM(E11+J11+O11+T11)</f>
        <v>5.5</v>
      </c>
      <c r="Z11" s="64">
        <f>SUM(G11+L11+Q11+V11)</f>
        <v>15.7</v>
      </c>
      <c r="AA11" s="65">
        <f>$I11+$N11+$S11+$X11</f>
        <v>21.2</v>
      </c>
      <c r="AB11" s="66"/>
    </row>
    <row r="12" spans="1:28" s="80" customFormat="1" ht="11.25">
      <c r="A12" s="67"/>
      <c r="B12" s="68" t="s">
        <v>86</v>
      </c>
      <c r="C12" s="68" t="s">
        <v>69</v>
      </c>
      <c r="D12" s="3"/>
      <c r="E12" s="70"/>
      <c r="F12" s="72"/>
      <c r="G12" s="71"/>
      <c r="H12" s="72"/>
      <c r="I12" s="73"/>
      <c r="J12" s="74"/>
      <c r="K12" s="72"/>
      <c r="L12" s="71"/>
      <c r="M12" s="74"/>
      <c r="N12" s="73"/>
      <c r="O12" s="70"/>
      <c r="P12" s="72"/>
      <c r="Q12" s="71"/>
      <c r="R12" s="74"/>
      <c r="S12" s="73"/>
      <c r="T12" s="70"/>
      <c r="U12" s="72"/>
      <c r="V12" s="71"/>
      <c r="W12" s="74"/>
      <c r="X12" s="73"/>
      <c r="Y12" s="75"/>
      <c r="Z12" s="76"/>
      <c r="AA12" s="77"/>
      <c r="AB12" s="78"/>
    </row>
    <row r="13" spans="1:28" s="7" customFormat="1" ht="15">
      <c r="A13" s="55" t="s">
        <v>14</v>
      </c>
      <c r="B13" s="56" t="s">
        <v>67</v>
      </c>
      <c r="C13" s="56" t="s">
        <v>46</v>
      </c>
      <c r="D13" s="131">
        <v>2007</v>
      </c>
      <c r="E13" s="58">
        <v>2.4</v>
      </c>
      <c r="F13" s="60"/>
      <c r="G13" s="59">
        <v>5.3</v>
      </c>
      <c r="H13" s="60"/>
      <c r="I13" s="61">
        <f>E13+G13-H13</f>
        <v>7.699999999999999</v>
      </c>
      <c r="J13" s="62"/>
      <c r="K13" s="60"/>
      <c r="L13" s="59"/>
      <c r="M13" s="60"/>
      <c r="N13" s="61">
        <f>J13+L13-M13</f>
        <v>0</v>
      </c>
      <c r="O13" s="58">
        <v>2.5</v>
      </c>
      <c r="P13" s="60"/>
      <c r="Q13" s="59">
        <v>7</v>
      </c>
      <c r="R13" s="62"/>
      <c r="S13" s="61">
        <f>O13+Q13-R13</f>
        <v>9.5</v>
      </c>
      <c r="T13" s="58"/>
      <c r="U13" s="60"/>
      <c r="V13" s="59"/>
      <c r="W13" s="62"/>
      <c r="X13" s="61">
        <f>T13+V13-W13</f>
        <v>0</v>
      </c>
      <c r="Y13" s="63">
        <f>SUM(E13+J13+O13+T13)</f>
        <v>4.9</v>
      </c>
      <c r="Z13" s="64">
        <f>SUM(G13+L13+Q13+V13)</f>
        <v>12.3</v>
      </c>
      <c r="AA13" s="65">
        <f>$I13+$N13+$S13+$X13</f>
        <v>17.2</v>
      </c>
      <c r="AB13" s="66"/>
    </row>
    <row r="14" spans="1:28" s="80" customFormat="1" ht="12" customHeight="1">
      <c r="A14" s="67"/>
      <c r="B14" s="68" t="s">
        <v>45</v>
      </c>
      <c r="C14" s="68" t="s">
        <v>69</v>
      </c>
      <c r="D14" s="132"/>
      <c r="E14" s="70"/>
      <c r="F14" s="72"/>
      <c r="G14" s="71"/>
      <c r="H14" s="72"/>
      <c r="I14" s="73"/>
      <c r="J14" s="74"/>
      <c r="K14" s="72"/>
      <c r="L14" s="71"/>
      <c r="M14" s="74"/>
      <c r="N14" s="73"/>
      <c r="O14" s="70"/>
      <c r="P14" s="72"/>
      <c r="Q14" s="71"/>
      <c r="R14" s="74"/>
      <c r="S14" s="73"/>
      <c r="T14" s="70"/>
      <c r="U14" s="72"/>
      <c r="V14" s="71"/>
      <c r="W14" s="74"/>
      <c r="X14" s="73"/>
      <c r="Y14" s="75"/>
      <c r="Z14" s="76"/>
      <c r="AA14" s="77"/>
      <c r="AB14" s="78"/>
    </row>
    <row r="15" spans="1:28" s="7" customFormat="1" ht="15">
      <c r="A15" s="55" t="s">
        <v>15</v>
      </c>
      <c r="B15" s="56" t="s">
        <v>98</v>
      </c>
      <c r="C15" s="56" t="s">
        <v>97</v>
      </c>
      <c r="D15" s="2">
        <v>2007</v>
      </c>
      <c r="E15" s="58">
        <v>2.7</v>
      </c>
      <c r="F15" s="60"/>
      <c r="G15" s="59">
        <v>4.9</v>
      </c>
      <c r="H15" s="60"/>
      <c r="I15" s="61">
        <f>E15+G15-H15</f>
        <v>7.6000000000000005</v>
      </c>
      <c r="J15" s="62"/>
      <c r="K15" s="60"/>
      <c r="L15" s="59"/>
      <c r="M15" s="60"/>
      <c r="N15" s="61">
        <f>J15+L15-M15</f>
        <v>0</v>
      </c>
      <c r="O15" s="58">
        <v>2.5</v>
      </c>
      <c r="P15" s="60"/>
      <c r="Q15" s="59">
        <v>9.7</v>
      </c>
      <c r="R15" s="62">
        <v>4</v>
      </c>
      <c r="S15" s="61">
        <f>O15+Q15-R15</f>
        <v>8.2</v>
      </c>
      <c r="T15" s="58"/>
      <c r="U15" s="60"/>
      <c r="V15" s="59"/>
      <c r="W15" s="62"/>
      <c r="X15" s="61">
        <f>T15+V15-W15</f>
        <v>0</v>
      </c>
      <c r="Y15" s="63">
        <f>SUM(E15+J15+O15+T15)</f>
        <v>5.2</v>
      </c>
      <c r="Z15" s="64">
        <f>SUM(G15+L15+Q15+V15)</f>
        <v>14.6</v>
      </c>
      <c r="AA15" s="65">
        <f>$I15+$N15+$S15+$X15</f>
        <v>15.8</v>
      </c>
      <c r="AB15" s="66"/>
    </row>
    <row r="16" spans="1:28" s="80" customFormat="1" ht="12" customHeight="1">
      <c r="A16" s="67"/>
      <c r="B16" s="68" t="s">
        <v>93</v>
      </c>
      <c r="C16" s="68" t="s">
        <v>69</v>
      </c>
      <c r="D16" s="3"/>
      <c r="E16" s="70"/>
      <c r="F16" s="72"/>
      <c r="G16" s="71"/>
      <c r="H16" s="72"/>
      <c r="I16" s="73"/>
      <c r="J16" s="74"/>
      <c r="K16" s="72"/>
      <c r="L16" s="71"/>
      <c r="M16" s="74"/>
      <c r="N16" s="73"/>
      <c r="O16" s="70"/>
      <c r="P16" s="72"/>
      <c r="Q16" s="71"/>
      <c r="R16" s="74"/>
      <c r="S16" s="73"/>
      <c r="T16" s="70"/>
      <c r="U16" s="72"/>
      <c r="V16" s="71"/>
      <c r="W16" s="74"/>
      <c r="X16" s="73"/>
      <c r="Y16" s="75"/>
      <c r="Z16" s="76"/>
      <c r="AA16" s="77"/>
      <c r="AB16" s="78"/>
    </row>
    <row r="17" spans="1:28" s="7" customFormat="1" ht="15">
      <c r="A17" s="55" t="s">
        <v>16</v>
      </c>
      <c r="B17" s="56" t="s">
        <v>99</v>
      </c>
      <c r="C17" s="56" t="s">
        <v>44</v>
      </c>
      <c r="D17" s="57">
        <v>2007</v>
      </c>
      <c r="E17" s="58">
        <v>2.3</v>
      </c>
      <c r="F17" s="60"/>
      <c r="G17" s="59">
        <v>4.6</v>
      </c>
      <c r="H17" s="60"/>
      <c r="I17" s="61">
        <f>E17+G17-H17</f>
        <v>6.8999999999999995</v>
      </c>
      <c r="J17" s="62"/>
      <c r="K17" s="60"/>
      <c r="L17" s="59"/>
      <c r="M17" s="60"/>
      <c r="N17" s="61">
        <f>J17+L17-M17</f>
        <v>0</v>
      </c>
      <c r="O17" s="58">
        <v>2.5</v>
      </c>
      <c r="P17" s="60"/>
      <c r="Q17" s="59">
        <v>9.5</v>
      </c>
      <c r="R17" s="62">
        <v>4</v>
      </c>
      <c r="S17" s="61">
        <f>O17+Q17-R17</f>
        <v>8</v>
      </c>
      <c r="T17" s="58"/>
      <c r="U17" s="60"/>
      <c r="V17" s="59"/>
      <c r="W17" s="62"/>
      <c r="X17" s="61">
        <f>T17+V17-W17</f>
        <v>0</v>
      </c>
      <c r="Y17" s="63">
        <f>SUM(E17+J17+O17+T17)</f>
        <v>4.8</v>
      </c>
      <c r="Z17" s="64">
        <f>SUM(G17+L17+Q17+V17)</f>
        <v>14.1</v>
      </c>
      <c r="AA17" s="65">
        <f>$I17+$N17+$S17+$X17</f>
        <v>14.899999999999999</v>
      </c>
      <c r="AB17" s="66"/>
    </row>
    <row r="18" spans="1:28" s="80" customFormat="1" ht="12" thickBot="1">
      <c r="A18" s="105"/>
      <c r="B18" s="82" t="s">
        <v>93</v>
      </c>
      <c r="C18" s="82" t="s">
        <v>69</v>
      </c>
      <c r="D18" s="164"/>
      <c r="E18" s="83"/>
      <c r="F18" s="85"/>
      <c r="G18" s="84"/>
      <c r="H18" s="85"/>
      <c r="I18" s="86"/>
      <c r="J18" s="87"/>
      <c r="K18" s="85"/>
      <c r="L18" s="84"/>
      <c r="M18" s="87"/>
      <c r="N18" s="86"/>
      <c r="O18" s="83"/>
      <c r="P18" s="85"/>
      <c r="Q18" s="84"/>
      <c r="R18" s="87"/>
      <c r="S18" s="86"/>
      <c r="T18" s="83"/>
      <c r="U18" s="85"/>
      <c r="V18" s="84"/>
      <c r="W18" s="87"/>
      <c r="X18" s="86"/>
      <c r="Y18" s="88"/>
      <c r="Z18" s="89"/>
      <c r="AA18" s="90"/>
      <c r="AB18" s="78"/>
    </row>
    <row r="19" spans="1:28" s="81" customFormat="1" ht="6.75" customHeight="1">
      <c r="A19" s="91"/>
      <c r="B19" s="92"/>
      <c r="C19" s="92"/>
      <c r="D19" s="93"/>
      <c r="E19" s="94"/>
      <c r="F19" s="94"/>
      <c r="G19" s="95"/>
      <c r="H19" s="94"/>
      <c r="I19" s="96"/>
      <c r="J19" s="97"/>
      <c r="K19" s="94"/>
      <c r="L19" s="96"/>
      <c r="M19" s="97"/>
      <c r="N19" s="96"/>
      <c r="O19" s="98"/>
      <c r="P19" s="94"/>
      <c r="Q19" s="99"/>
      <c r="R19" s="98"/>
      <c r="S19" s="96"/>
      <c r="T19" s="97"/>
      <c r="U19" s="94"/>
      <c r="V19" s="99"/>
      <c r="W19" s="98"/>
      <c r="X19" s="96"/>
      <c r="Y19" s="97"/>
      <c r="Z19" s="96"/>
      <c r="AA19" s="10"/>
      <c r="AB19" s="24"/>
    </row>
    <row r="20" spans="1:27" s="5" customFormat="1" ht="15" customHeight="1">
      <c r="A20" s="144" t="s">
        <v>26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"/>
      <c r="T20" s="15"/>
      <c r="U20" s="15"/>
      <c r="V20" s="14"/>
      <c r="W20" s="15"/>
      <c r="X20" s="14"/>
      <c r="Y20" s="15"/>
      <c r="Z20" s="14"/>
      <c r="AA20" s="14"/>
    </row>
    <row r="21" spans="3:27" s="6" customFormat="1" ht="6" customHeight="1">
      <c r="C21" s="16"/>
      <c r="D21" s="17"/>
      <c r="E21" s="18"/>
      <c r="F21" s="20"/>
      <c r="G21" s="19"/>
      <c r="H21" s="20"/>
      <c r="I21" s="19"/>
      <c r="J21" s="20"/>
      <c r="K21" s="20"/>
      <c r="L21" s="19"/>
      <c r="M21" s="20"/>
      <c r="N21" s="19"/>
      <c r="O21" s="20"/>
      <c r="P21" s="20"/>
      <c r="Q21" s="19"/>
      <c r="R21" s="20"/>
      <c r="S21" s="19"/>
      <c r="T21" s="20"/>
      <c r="U21" s="20"/>
      <c r="V21" s="19"/>
      <c r="W21" s="20"/>
      <c r="X21" s="19"/>
      <c r="Y21" s="20"/>
      <c r="Z21" s="19"/>
      <c r="AA21" s="19"/>
    </row>
    <row r="22" spans="1:28" s="7" customFormat="1" ht="15">
      <c r="A22" s="141" t="s">
        <v>27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21"/>
    </row>
    <row r="23" spans="1:28" s="7" customFormat="1" ht="15">
      <c r="A23" s="141" t="s">
        <v>30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21"/>
    </row>
    <row r="24" spans="1:28" s="7" customFormat="1" ht="15">
      <c r="A24" s="141" t="s">
        <v>28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21"/>
    </row>
    <row r="25" spans="1:28" s="7" customFormat="1" ht="15">
      <c r="A25" s="141" t="s">
        <v>29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21"/>
    </row>
    <row r="26" spans="1:30" ht="6.75" customHeight="1">
      <c r="A26" s="22"/>
      <c r="C26" s="23"/>
      <c r="D26" s="24"/>
      <c r="E26" s="11"/>
      <c r="F26" s="25"/>
      <c r="G26" s="12"/>
      <c r="H26" s="25"/>
      <c r="I26" s="10"/>
      <c r="K26" s="25"/>
      <c r="M26" s="25"/>
      <c r="N26" s="12"/>
      <c r="P26" s="25"/>
      <c r="Q26" s="13"/>
      <c r="R26" s="26"/>
      <c r="S26" s="27"/>
      <c r="T26" s="26"/>
      <c r="U26" s="25"/>
      <c r="V26" s="27"/>
      <c r="W26" s="26"/>
      <c r="X26" s="27"/>
      <c r="Y26" s="26"/>
      <c r="Z26" s="27"/>
      <c r="AA26" s="27"/>
      <c r="AB26" s="4"/>
      <c r="AC26" s="4"/>
      <c r="AD26" s="4"/>
    </row>
    <row r="27" spans="1:28" s="1" customFormat="1" ht="74.25" customHeight="1">
      <c r="A27" s="142" t="s">
        <v>60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04"/>
    </row>
    <row r="28" spans="1:28" s="1" customFormat="1" ht="19.5">
      <c r="A28" s="129"/>
      <c r="B28"/>
      <c r="C28"/>
      <c r="D28" s="102"/>
      <c r="E28" s="9"/>
      <c r="F28" s="9"/>
      <c r="G28" s="10"/>
      <c r="H28" s="9"/>
      <c r="I28" s="103"/>
      <c r="J28" s="9"/>
      <c r="K28" s="9"/>
      <c r="L28" s="10"/>
      <c r="M28" s="9"/>
      <c r="N28" s="103"/>
      <c r="O28" s="11"/>
      <c r="P28" s="9"/>
      <c r="Q28" s="12"/>
      <c r="R28" s="11"/>
      <c r="S28" s="103"/>
      <c r="T28" s="9"/>
      <c r="U28" s="9"/>
      <c r="V28" s="10"/>
      <c r="W28" s="9"/>
      <c r="X28" s="103"/>
      <c r="Y28" s="11"/>
      <c r="Z28" s="12"/>
      <c r="AA28" s="13"/>
      <c r="AB28" s="104"/>
    </row>
    <row r="29" spans="1:28" s="1" customFormat="1" ht="19.5">
      <c r="A29"/>
      <c r="B29"/>
      <c r="C29" s="130"/>
      <c r="D29" s="102"/>
      <c r="E29" s="9"/>
      <c r="F29" s="9"/>
      <c r="G29" s="10"/>
      <c r="H29" s="9"/>
      <c r="I29" s="103"/>
      <c r="J29" s="9"/>
      <c r="K29" s="9"/>
      <c r="L29" s="10"/>
      <c r="M29" s="9"/>
      <c r="N29" s="103"/>
      <c r="O29" s="11"/>
      <c r="P29" s="9"/>
      <c r="Q29" s="12"/>
      <c r="R29" s="11"/>
      <c r="S29" s="103"/>
      <c r="T29" s="9"/>
      <c r="U29" s="9"/>
      <c r="V29" s="10"/>
      <c r="W29" s="9"/>
      <c r="X29" s="103"/>
      <c r="Y29" s="11"/>
      <c r="Z29" s="12"/>
      <c r="AA29" s="13"/>
      <c r="AB29" s="104"/>
    </row>
    <row r="30" spans="1:28" s="1" customFormat="1" ht="12.75">
      <c r="A30" s="101"/>
      <c r="B30" s="8"/>
      <c r="C30" s="8"/>
      <c r="D30" s="102"/>
      <c r="E30" s="9"/>
      <c r="F30" s="9"/>
      <c r="G30" s="10"/>
      <c r="H30" s="9"/>
      <c r="I30" s="103"/>
      <c r="J30" s="9"/>
      <c r="K30" s="9"/>
      <c r="L30" s="10"/>
      <c r="M30" s="9"/>
      <c r="N30" s="103"/>
      <c r="O30" s="11"/>
      <c r="P30" s="9"/>
      <c r="Q30" s="12"/>
      <c r="R30" s="11"/>
      <c r="S30" s="103"/>
      <c r="T30" s="9"/>
      <c r="U30" s="9"/>
      <c r="V30" s="10"/>
      <c r="W30" s="9"/>
      <c r="X30" s="103"/>
      <c r="Y30" s="11"/>
      <c r="Z30" s="12"/>
      <c r="AA30" s="13"/>
      <c r="AB30" s="104"/>
    </row>
    <row r="31" spans="29:30" ht="12.75">
      <c r="AC31" s="4"/>
      <c r="AD31" s="4"/>
    </row>
    <row r="32" spans="29:30" ht="12.75">
      <c r="AC32" s="4"/>
      <c r="AD32" s="4"/>
    </row>
    <row r="33" spans="29:30" ht="12.75">
      <c r="AC33" s="4"/>
      <c r="AD33" s="4"/>
    </row>
    <row r="34" spans="29:30" ht="12.75">
      <c r="AC34" s="4"/>
      <c r="AD34" s="4"/>
    </row>
    <row r="35" spans="29:30" ht="12.75">
      <c r="AC35" s="4"/>
      <c r="AD35" s="4"/>
    </row>
    <row r="36" spans="29:30" ht="12.75">
      <c r="AC36" s="4"/>
      <c r="AD36" s="4"/>
    </row>
    <row r="37" spans="29:30" ht="12.75">
      <c r="AC37" s="4"/>
      <c r="AD37" s="4"/>
    </row>
    <row r="38" spans="29:30" ht="12.75">
      <c r="AC38" s="4"/>
      <c r="AD38" s="4"/>
    </row>
    <row r="39" spans="29:30" ht="12.75">
      <c r="AC39" s="4"/>
      <c r="AD39" s="4"/>
    </row>
    <row r="40" spans="29:30" ht="12.75">
      <c r="AC40" s="4"/>
      <c r="AD40" s="4"/>
    </row>
    <row r="41" spans="29:30" ht="12.75">
      <c r="AC41" s="4"/>
      <c r="AD41" s="4"/>
    </row>
    <row r="42" spans="29:30" ht="12.75">
      <c r="AC42" s="4"/>
      <c r="AD42" s="4"/>
    </row>
    <row r="43" spans="29:30" ht="12.75">
      <c r="AC43" s="4"/>
      <c r="AD43" s="4"/>
    </row>
    <row r="44" spans="29:30" ht="12.75">
      <c r="AC44" s="4"/>
      <c r="AD44" s="4"/>
    </row>
    <row r="45" spans="29:30" ht="12.75">
      <c r="AC45" s="4"/>
      <c r="AD45" s="4"/>
    </row>
    <row r="46" spans="29:30" ht="12.75">
      <c r="AC46" s="4"/>
      <c r="AD46" s="4"/>
    </row>
    <row r="47" spans="29:30" ht="12.75">
      <c r="AC47" s="4"/>
      <c r="AD47" s="4"/>
    </row>
    <row r="48" spans="29:30" ht="12.75">
      <c r="AC48" s="4"/>
      <c r="AD48" s="4"/>
    </row>
    <row r="49" spans="29:30" ht="12.75">
      <c r="AC49" s="4"/>
      <c r="AD49" s="4"/>
    </row>
    <row r="50" spans="29:30" ht="12.75">
      <c r="AC50" s="4"/>
      <c r="AD50" s="4"/>
    </row>
    <row r="51" spans="29:30" ht="12.75">
      <c r="AC51" s="4"/>
      <c r="AD51" s="4"/>
    </row>
    <row r="52" spans="29:30" ht="12.75">
      <c r="AC52" s="4"/>
      <c r="AD52" s="4"/>
    </row>
    <row r="53" spans="29:30" ht="12.75">
      <c r="AC53" s="4"/>
      <c r="AD53" s="4"/>
    </row>
    <row r="54" spans="29:30" ht="12.75">
      <c r="AC54" s="4"/>
      <c r="AD54" s="4"/>
    </row>
    <row r="55" spans="29:30" ht="12.75">
      <c r="AC55" s="4"/>
      <c r="AD55" s="4"/>
    </row>
    <row r="56" spans="29:30" ht="12.75">
      <c r="AC56" s="4"/>
      <c r="AD56" s="4"/>
    </row>
    <row r="57" spans="29:30" ht="12.75">
      <c r="AC57" s="4"/>
      <c r="AD57" s="4"/>
    </row>
    <row r="58" spans="29:30" ht="12.75">
      <c r="AC58" s="4"/>
      <c r="AD58" s="4"/>
    </row>
    <row r="59" spans="29:30" ht="12.75">
      <c r="AC59" s="4"/>
      <c r="AD59" s="4"/>
    </row>
    <row r="60" spans="29:30" ht="12.75">
      <c r="AC60" s="4"/>
      <c r="AD60" s="4"/>
    </row>
    <row r="61" spans="29:30" ht="12.75">
      <c r="AC61" s="4"/>
      <c r="AD61" s="4"/>
    </row>
    <row r="62" spans="29:30" ht="12.75">
      <c r="AC62" s="4"/>
      <c r="AD62" s="4"/>
    </row>
    <row r="63" spans="29:30" ht="12.75">
      <c r="AC63" s="4"/>
      <c r="AD63" s="4"/>
    </row>
    <row r="64" spans="29:30" ht="12.75">
      <c r="AC64" s="4"/>
      <c r="AD64" s="4"/>
    </row>
    <row r="65" spans="29:30" ht="12.75">
      <c r="AC65" s="4"/>
      <c r="AD65" s="4"/>
    </row>
    <row r="66" spans="29:30" ht="12.75">
      <c r="AC66" s="4"/>
      <c r="AD66" s="4"/>
    </row>
    <row r="67" spans="29:30" ht="12.75">
      <c r="AC67" s="4"/>
      <c r="AD67" s="4"/>
    </row>
    <row r="68" spans="29:30" ht="12.75">
      <c r="AC68" s="4"/>
      <c r="AD68" s="4"/>
    </row>
    <row r="69" spans="29:30" ht="12.75">
      <c r="AC69" s="4"/>
      <c r="AD69" s="4"/>
    </row>
    <row r="70" spans="29:30" ht="12.75">
      <c r="AC70" s="4"/>
      <c r="AD70" s="4"/>
    </row>
    <row r="71" spans="29:30" ht="12.75">
      <c r="AC71" s="4"/>
      <c r="AD71" s="4"/>
    </row>
    <row r="72" spans="29:30" ht="12.75">
      <c r="AC72" s="4"/>
      <c r="AD72" s="4"/>
    </row>
    <row r="73" spans="29:30" ht="12.75">
      <c r="AC73" s="4"/>
      <c r="AD73" s="4"/>
    </row>
    <row r="74" spans="29:30" ht="12.75">
      <c r="AC74" s="4"/>
      <c r="AD74" s="4"/>
    </row>
    <row r="75" spans="29:30" ht="12.75">
      <c r="AC75" s="4"/>
      <c r="AD75" s="4"/>
    </row>
    <row r="76" spans="29:30" ht="12.75">
      <c r="AC76" s="4"/>
      <c r="AD76" s="4"/>
    </row>
    <row r="77" spans="29:30" ht="12.75">
      <c r="AC77" s="4"/>
      <c r="AD77" s="4"/>
    </row>
    <row r="78" spans="29:30" ht="12.75">
      <c r="AC78" s="4"/>
      <c r="AD78" s="4"/>
    </row>
    <row r="79" spans="29:30" ht="12.75">
      <c r="AC79" s="4"/>
      <c r="AD79" s="4"/>
    </row>
    <row r="80" spans="29:30" ht="12.75">
      <c r="AC80" s="4"/>
      <c r="AD80" s="4"/>
    </row>
    <row r="81" spans="29:30" ht="12.75">
      <c r="AC81" s="4"/>
      <c r="AD81" s="4"/>
    </row>
    <row r="82" spans="29:30" ht="12.75">
      <c r="AC82" s="4"/>
      <c r="AD82" s="4"/>
    </row>
    <row r="83" spans="29:30" ht="12.75">
      <c r="AC83" s="4"/>
      <c r="AD83" s="4"/>
    </row>
    <row r="84" spans="29:30" ht="12.75">
      <c r="AC84" s="4"/>
      <c r="AD84" s="4"/>
    </row>
    <row r="85" spans="29:30" ht="12.75">
      <c r="AC85" s="4"/>
      <c r="AD85" s="4"/>
    </row>
    <row r="86" spans="29:30" ht="12.75">
      <c r="AC86" s="4"/>
      <c r="AD86" s="4"/>
    </row>
  </sheetData>
  <sheetProtection/>
  <mergeCells count="13">
    <mergeCell ref="A25:AA25"/>
    <mergeCell ref="A27:AA27"/>
    <mergeCell ref="A20:R20"/>
    <mergeCell ref="A22:AA22"/>
    <mergeCell ref="A23:AA23"/>
    <mergeCell ref="A24:AA24"/>
    <mergeCell ref="X1:AA1"/>
    <mergeCell ref="B3:AA3"/>
    <mergeCell ref="E1:V1"/>
    <mergeCell ref="E5:I5"/>
    <mergeCell ref="J5:N5"/>
    <mergeCell ref="O5:S5"/>
    <mergeCell ref="T5:X5"/>
  </mergeCells>
  <printOptions/>
  <pageMargins left="0.09" right="0.13" top="0.3" bottom="0.23" header="0.03" footer="0.08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B37"/>
  <sheetViews>
    <sheetView tabSelected="1" zoomScalePageLayoutView="0" workbookViewId="0" topLeftCell="A1">
      <selection activeCell="AL12" sqref="AL12"/>
    </sheetView>
  </sheetViews>
  <sheetFormatPr defaultColWidth="9.140625" defaultRowHeight="12.75"/>
  <cols>
    <col min="1" max="1" width="3.57421875" style="101" customWidth="1"/>
    <col min="2" max="2" width="14.7109375" style="8" customWidth="1"/>
    <col min="3" max="3" width="10.28125" style="8" customWidth="1"/>
    <col min="4" max="4" width="3.7109375" style="102" customWidth="1"/>
    <col min="5" max="5" width="4.421875" style="9" customWidth="1"/>
    <col min="6" max="6" width="4.00390625" style="9" customWidth="1"/>
    <col min="7" max="7" width="4.57421875" style="10" customWidth="1"/>
    <col min="8" max="8" width="3.28125" style="9" customWidth="1"/>
    <col min="9" max="9" width="7.57421875" style="103" customWidth="1"/>
    <col min="10" max="10" width="4.421875" style="9" customWidth="1"/>
    <col min="11" max="11" width="4.00390625" style="9" customWidth="1"/>
    <col min="12" max="12" width="4.57421875" style="10" customWidth="1"/>
    <col min="13" max="13" width="3.28125" style="9" customWidth="1"/>
    <col min="14" max="14" width="7.421875" style="103" customWidth="1"/>
    <col min="15" max="15" width="4.421875" style="11" customWidth="1"/>
    <col min="16" max="16" width="4.00390625" style="9" customWidth="1"/>
    <col min="17" max="17" width="4.57421875" style="12" customWidth="1"/>
    <col min="18" max="18" width="3.28125" style="11" customWidth="1"/>
    <col min="19" max="19" width="7.421875" style="103" customWidth="1"/>
    <col min="20" max="20" width="4.421875" style="9" customWidth="1"/>
    <col min="21" max="21" width="4.00390625" style="9" customWidth="1"/>
    <col min="22" max="22" width="4.57421875" style="10" customWidth="1"/>
    <col min="23" max="23" width="3.28125" style="9" customWidth="1"/>
    <col min="24" max="24" width="7.421875" style="103" customWidth="1"/>
    <col min="25" max="25" width="5.00390625" style="11" customWidth="1"/>
    <col min="26" max="26" width="5.421875" style="12" customWidth="1"/>
    <col min="27" max="27" width="9.7109375" style="13" customWidth="1"/>
    <col min="28" max="28" width="1.7109375" style="104" customWidth="1"/>
    <col min="29" max="16384" width="9.140625" style="4" customWidth="1"/>
  </cols>
  <sheetData>
    <row r="1" spans="2:28" s="28" customFormat="1" ht="20.25" customHeight="1">
      <c r="B1" s="29"/>
      <c r="C1" s="29"/>
      <c r="D1" s="30"/>
      <c r="E1" s="140" t="s">
        <v>47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31"/>
      <c r="X1" s="138" t="s">
        <v>48</v>
      </c>
      <c r="Y1" s="138"/>
      <c r="Z1" s="138"/>
      <c r="AA1" s="138"/>
      <c r="AB1" s="32"/>
    </row>
    <row r="2" spans="1:28" s="28" customFormat="1" ht="3" customHeight="1">
      <c r="A2" s="32"/>
      <c r="B2" s="34"/>
      <c r="C2" s="34"/>
      <c r="D2" s="35"/>
      <c r="E2" s="36"/>
      <c r="F2" s="36"/>
      <c r="G2" s="37"/>
      <c r="H2" s="36"/>
      <c r="I2" s="37"/>
      <c r="J2" s="36"/>
      <c r="K2" s="36"/>
      <c r="L2" s="37"/>
      <c r="M2" s="36"/>
      <c r="N2" s="37"/>
      <c r="O2" s="38"/>
      <c r="P2" s="36"/>
      <c r="Q2" s="39"/>
      <c r="R2" s="38"/>
      <c r="S2" s="37"/>
      <c r="T2" s="36"/>
      <c r="U2" s="36"/>
      <c r="V2" s="37"/>
      <c r="W2" s="36"/>
      <c r="X2" s="37"/>
      <c r="Y2" s="36"/>
      <c r="Z2" s="37"/>
      <c r="AA2" s="37"/>
      <c r="AB2" s="40"/>
    </row>
    <row r="3" spans="1:28" s="44" customFormat="1" ht="15.75" customHeight="1">
      <c r="A3" s="41"/>
      <c r="B3" s="139" t="s">
        <v>58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42"/>
    </row>
    <row r="4" spans="1:28" s="28" customFormat="1" ht="3" customHeight="1" thickBot="1">
      <c r="A4" s="32"/>
      <c r="B4" s="34"/>
      <c r="C4" s="34"/>
      <c r="D4" s="35"/>
      <c r="E4" s="36"/>
      <c r="F4" s="36"/>
      <c r="G4" s="37"/>
      <c r="H4" s="36"/>
      <c r="I4" s="37"/>
      <c r="J4" s="36"/>
      <c r="K4" s="36"/>
      <c r="L4" s="37"/>
      <c r="M4" s="36"/>
      <c r="N4" s="37"/>
      <c r="O4" s="38"/>
      <c r="P4" s="36"/>
      <c r="Q4" s="39"/>
      <c r="R4" s="38"/>
      <c r="S4" s="37"/>
      <c r="T4" s="36"/>
      <c r="U4" s="36"/>
      <c r="V4" s="37"/>
      <c r="W4" s="36"/>
      <c r="X4" s="37"/>
      <c r="Y4" s="36"/>
      <c r="Z4" s="37"/>
      <c r="AA4" s="37"/>
      <c r="AB4" s="40"/>
    </row>
    <row r="5" spans="1:28" s="44" customFormat="1" ht="22.5" customHeight="1">
      <c r="A5" s="45" t="s">
        <v>0</v>
      </c>
      <c r="B5" s="46" t="s">
        <v>1</v>
      </c>
      <c r="C5" s="46" t="s">
        <v>2</v>
      </c>
      <c r="D5" s="47" t="s">
        <v>3</v>
      </c>
      <c r="E5" s="135"/>
      <c r="F5" s="136"/>
      <c r="G5" s="136"/>
      <c r="H5" s="136"/>
      <c r="I5" s="137"/>
      <c r="J5" s="136"/>
      <c r="K5" s="136"/>
      <c r="L5" s="136"/>
      <c r="M5" s="136"/>
      <c r="N5" s="136"/>
      <c r="O5" s="135"/>
      <c r="P5" s="136"/>
      <c r="Q5" s="136"/>
      <c r="R5" s="136"/>
      <c r="S5" s="137"/>
      <c r="T5" s="135"/>
      <c r="U5" s="136"/>
      <c r="V5" s="136"/>
      <c r="W5" s="136"/>
      <c r="X5" s="137"/>
      <c r="Y5" s="48" t="s">
        <v>4</v>
      </c>
      <c r="Z5" s="49" t="s">
        <v>4</v>
      </c>
      <c r="AA5" s="50"/>
      <c r="AB5" s="51"/>
    </row>
    <row r="6" spans="1:28" s="54" customFormat="1" ht="15.75" customHeight="1" thickBot="1">
      <c r="A6" s="107"/>
      <c r="B6" s="108"/>
      <c r="C6" s="108"/>
      <c r="D6" s="109"/>
      <c r="E6" s="110" t="s">
        <v>6</v>
      </c>
      <c r="F6" s="111" t="s">
        <v>9</v>
      </c>
      <c r="G6" s="112" t="s">
        <v>7</v>
      </c>
      <c r="H6" s="113" t="s">
        <v>8</v>
      </c>
      <c r="I6" s="114" t="s">
        <v>10</v>
      </c>
      <c r="J6" s="110" t="s">
        <v>6</v>
      </c>
      <c r="K6" s="111" t="s">
        <v>9</v>
      </c>
      <c r="L6" s="112" t="s">
        <v>7</v>
      </c>
      <c r="M6" s="113" t="s">
        <v>8</v>
      </c>
      <c r="N6" s="114" t="s">
        <v>10</v>
      </c>
      <c r="O6" s="110" t="s">
        <v>6</v>
      </c>
      <c r="P6" s="111" t="s">
        <v>9</v>
      </c>
      <c r="Q6" s="112" t="s">
        <v>7</v>
      </c>
      <c r="R6" s="113" t="s">
        <v>8</v>
      </c>
      <c r="S6" s="114" t="s">
        <v>10</v>
      </c>
      <c r="T6" s="110" t="s">
        <v>6</v>
      </c>
      <c r="U6" s="111" t="s">
        <v>9</v>
      </c>
      <c r="V6" s="112" t="s">
        <v>7</v>
      </c>
      <c r="W6" s="113" t="s">
        <v>8</v>
      </c>
      <c r="X6" s="114" t="s">
        <v>10</v>
      </c>
      <c r="Y6" s="115" t="s">
        <v>6</v>
      </c>
      <c r="Z6" s="116" t="s">
        <v>7</v>
      </c>
      <c r="AA6" s="117" t="s">
        <v>5</v>
      </c>
      <c r="AB6" s="52"/>
    </row>
    <row r="7" spans="1:28" s="7" customFormat="1" ht="15">
      <c r="A7" s="118" t="s">
        <v>11</v>
      </c>
      <c r="B7" s="119" t="s">
        <v>111</v>
      </c>
      <c r="C7" s="119" t="s">
        <v>38</v>
      </c>
      <c r="D7" s="128">
        <v>2006</v>
      </c>
      <c r="E7" s="120">
        <v>2.5</v>
      </c>
      <c r="F7" s="121"/>
      <c r="G7" s="122">
        <v>9.5</v>
      </c>
      <c r="H7" s="121"/>
      <c r="I7" s="123">
        <f>E7+G7-H7</f>
        <v>12</v>
      </c>
      <c r="J7" s="124"/>
      <c r="K7" s="121"/>
      <c r="L7" s="122"/>
      <c r="M7" s="121"/>
      <c r="N7" s="123">
        <f>J7+L7-M7</f>
        <v>0</v>
      </c>
      <c r="O7" s="120">
        <v>4.1</v>
      </c>
      <c r="P7" s="121"/>
      <c r="Q7" s="122">
        <v>8.1</v>
      </c>
      <c r="R7" s="124"/>
      <c r="S7" s="123">
        <f>O7+Q7-R7</f>
        <v>12.2</v>
      </c>
      <c r="T7" s="120"/>
      <c r="U7" s="121"/>
      <c r="V7" s="122"/>
      <c r="W7" s="124"/>
      <c r="X7" s="123">
        <f>T7+V7-W7</f>
        <v>0</v>
      </c>
      <c r="Y7" s="125">
        <f>SUM(E7+J7+O7+T7)</f>
        <v>6.6</v>
      </c>
      <c r="Z7" s="126">
        <f>SUM(G7+L7+Q7+V7)</f>
        <v>17.6</v>
      </c>
      <c r="AA7" s="127">
        <f>$I7+$N7+$S7+$X7</f>
        <v>24.2</v>
      </c>
      <c r="AB7" s="66"/>
    </row>
    <row r="8" spans="1:28" s="80" customFormat="1" ht="11.25">
      <c r="A8" s="67"/>
      <c r="B8" s="68" t="s">
        <v>93</v>
      </c>
      <c r="C8" s="68" t="s">
        <v>69</v>
      </c>
      <c r="D8" s="69"/>
      <c r="E8" s="70"/>
      <c r="F8" s="72"/>
      <c r="G8" s="71"/>
      <c r="H8" s="72"/>
      <c r="I8" s="73"/>
      <c r="J8" s="74"/>
      <c r="K8" s="72"/>
      <c r="L8" s="71"/>
      <c r="M8" s="74"/>
      <c r="N8" s="73"/>
      <c r="O8" s="70"/>
      <c r="P8" s="72"/>
      <c r="Q8" s="71"/>
      <c r="R8" s="74"/>
      <c r="S8" s="73"/>
      <c r="T8" s="70"/>
      <c r="U8" s="72"/>
      <c r="V8" s="71"/>
      <c r="W8" s="74"/>
      <c r="X8" s="73"/>
      <c r="Y8" s="75"/>
      <c r="Z8" s="76"/>
      <c r="AA8" s="77"/>
      <c r="AB8" s="78"/>
    </row>
    <row r="9" spans="1:28" s="7" customFormat="1" ht="15">
      <c r="A9" s="55" t="s">
        <v>12</v>
      </c>
      <c r="B9" s="56" t="s">
        <v>50</v>
      </c>
      <c r="C9" s="56" t="s">
        <v>38</v>
      </c>
      <c r="D9" s="57">
        <v>2006</v>
      </c>
      <c r="E9" s="58">
        <v>2.5</v>
      </c>
      <c r="F9" s="60"/>
      <c r="G9" s="59">
        <v>9.3</v>
      </c>
      <c r="H9" s="60"/>
      <c r="I9" s="61">
        <f>E9+G9-H9</f>
        <v>11.8</v>
      </c>
      <c r="J9" s="62"/>
      <c r="K9" s="60"/>
      <c r="L9" s="59"/>
      <c r="M9" s="60"/>
      <c r="N9" s="61">
        <f>J9+L9-M9</f>
        <v>0</v>
      </c>
      <c r="O9" s="58">
        <v>3.4</v>
      </c>
      <c r="P9" s="60"/>
      <c r="Q9" s="59">
        <v>8.5</v>
      </c>
      <c r="R9" s="62"/>
      <c r="S9" s="61">
        <f>O9+Q9-R9</f>
        <v>11.9</v>
      </c>
      <c r="T9" s="58"/>
      <c r="U9" s="60"/>
      <c r="V9" s="59"/>
      <c r="W9" s="62"/>
      <c r="X9" s="61">
        <f>T9+V9-W9</f>
        <v>0</v>
      </c>
      <c r="Y9" s="63">
        <f>SUM(E9+J9+O9+T9)</f>
        <v>5.9</v>
      </c>
      <c r="Z9" s="64">
        <f>SUM(G9+L9+Q9+V9)</f>
        <v>17.8</v>
      </c>
      <c r="AA9" s="65">
        <f>$I9+$N9+$S9+$X9</f>
        <v>23.700000000000003</v>
      </c>
      <c r="AB9" s="66"/>
    </row>
    <row r="10" spans="1:28" s="80" customFormat="1" ht="11.25">
      <c r="A10" s="67"/>
      <c r="B10" s="68" t="s">
        <v>52</v>
      </c>
      <c r="C10" s="68" t="s">
        <v>53</v>
      </c>
      <c r="D10" s="69"/>
      <c r="E10" s="70"/>
      <c r="F10" s="72"/>
      <c r="G10" s="71"/>
      <c r="H10" s="72"/>
      <c r="I10" s="73"/>
      <c r="J10" s="74"/>
      <c r="K10" s="72"/>
      <c r="L10" s="71"/>
      <c r="M10" s="74"/>
      <c r="N10" s="73"/>
      <c r="O10" s="70"/>
      <c r="P10" s="72"/>
      <c r="Q10" s="71"/>
      <c r="R10" s="74"/>
      <c r="S10" s="73"/>
      <c r="T10" s="70"/>
      <c r="U10" s="72"/>
      <c r="V10" s="71"/>
      <c r="W10" s="74"/>
      <c r="X10" s="73"/>
      <c r="Y10" s="75"/>
      <c r="Z10" s="76"/>
      <c r="AA10" s="77"/>
      <c r="AB10" s="78"/>
    </row>
    <row r="11" spans="1:28" s="7" customFormat="1" ht="15">
      <c r="A11" s="55" t="s">
        <v>13</v>
      </c>
      <c r="B11" s="56" t="s">
        <v>87</v>
      </c>
      <c r="C11" s="56" t="s">
        <v>88</v>
      </c>
      <c r="D11" s="2">
        <v>2006</v>
      </c>
      <c r="E11" s="58">
        <v>2.5</v>
      </c>
      <c r="F11" s="60"/>
      <c r="G11" s="59">
        <v>9.3</v>
      </c>
      <c r="H11" s="60"/>
      <c r="I11" s="61">
        <f>E11+G11-H11</f>
        <v>11.8</v>
      </c>
      <c r="J11" s="62"/>
      <c r="K11" s="60"/>
      <c r="L11" s="59"/>
      <c r="M11" s="60"/>
      <c r="N11" s="61">
        <f>J11+L11-M11</f>
        <v>0</v>
      </c>
      <c r="O11" s="58">
        <v>4.1</v>
      </c>
      <c r="P11" s="60"/>
      <c r="Q11" s="59">
        <v>7.3</v>
      </c>
      <c r="R11" s="62"/>
      <c r="S11" s="61">
        <f>O11+Q11-R11</f>
        <v>11.399999999999999</v>
      </c>
      <c r="T11" s="58"/>
      <c r="U11" s="60"/>
      <c r="V11" s="59"/>
      <c r="W11" s="62"/>
      <c r="X11" s="61">
        <f>T11+V11-W11</f>
        <v>0</v>
      </c>
      <c r="Y11" s="63">
        <f>SUM(E11+J11+O11+T11)</f>
        <v>6.6</v>
      </c>
      <c r="Z11" s="64">
        <f>SUM(G11+L11+Q11+V11)</f>
        <v>16.6</v>
      </c>
      <c r="AA11" s="65">
        <f>$I11+$N11+$S11+$X11</f>
        <v>23.2</v>
      </c>
      <c r="AB11" s="66"/>
    </row>
    <row r="12" spans="1:28" s="80" customFormat="1" ht="11.25">
      <c r="A12" s="67"/>
      <c r="B12" s="68" t="s">
        <v>86</v>
      </c>
      <c r="C12" s="68" t="s">
        <v>69</v>
      </c>
      <c r="D12" s="3"/>
      <c r="E12" s="70"/>
      <c r="F12" s="72"/>
      <c r="G12" s="71"/>
      <c r="H12" s="72"/>
      <c r="I12" s="73"/>
      <c r="J12" s="74"/>
      <c r="K12" s="72"/>
      <c r="L12" s="71"/>
      <c r="M12" s="74"/>
      <c r="N12" s="73"/>
      <c r="O12" s="70"/>
      <c r="P12" s="72"/>
      <c r="Q12" s="71"/>
      <c r="R12" s="74"/>
      <c r="S12" s="73"/>
      <c r="T12" s="70"/>
      <c r="U12" s="72"/>
      <c r="V12" s="71"/>
      <c r="W12" s="74"/>
      <c r="X12" s="73"/>
      <c r="Y12" s="75"/>
      <c r="Z12" s="76"/>
      <c r="AA12" s="77"/>
      <c r="AB12" s="78"/>
    </row>
    <row r="13" spans="1:28" s="7" customFormat="1" ht="15">
      <c r="A13" s="55" t="s">
        <v>14</v>
      </c>
      <c r="B13" s="56" t="s">
        <v>57</v>
      </c>
      <c r="C13" s="56" t="s">
        <v>46</v>
      </c>
      <c r="D13" s="57">
        <v>2006</v>
      </c>
      <c r="E13" s="58">
        <v>2.5</v>
      </c>
      <c r="F13" s="60"/>
      <c r="G13" s="59">
        <v>9.2</v>
      </c>
      <c r="H13" s="60"/>
      <c r="I13" s="61">
        <f>E13+G13-H13</f>
        <v>11.7</v>
      </c>
      <c r="J13" s="62"/>
      <c r="K13" s="60"/>
      <c r="L13" s="59"/>
      <c r="M13" s="60"/>
      <c r="N13" s="61">
        <f>J13+L13-M13</f>
        <v>0</v>
      </c>
      <c r="O13" s="58">
        <v>4.1</v>
      </c>
      <c r="P13" s="60"/>
      <c r="Q13" s="59">
        <v>6.4</v>
      </c>
      <c r="R13" s="62"/>
      <c r="S13" s="61">
        <f>O13+Q13-R13</f>
        <v>10.5</v>
      </c>
      <c r="T13" s="58"/>
      <c r="U13" s="60"/>
      <c r="V13" s="59"/>
      <c r="W13" s="62"/>
      <c r="X13" s="61">
        <f>T13+V13-W13</f>
        <v>0</v>
      </c>
      <c r="Y13" s="63">
        <f>SUM(E13+J13+O13+T13)</f>
        <v>6.6</v>
      </c>
      <c r="Z13" s="64">
        <f>SUM(G13+L13+Q13+V13)</f>
        <v>15.6</v>
      </c>
      <c r="AA13" s="65">
        <f>$I13+$N13+$S13+$X13</f>
        <v>22.2</v>
      </c>
      <c r="AB13" s="66"/>
    </row>
    <row r="14" spans="1:28" s="80" customFormat="1" ht="11.25">
      <c r="A14" s="67"/>
      <c r="B14" s="68" t="s">
        <v>52</v>
      </c>
      <c r="C14" s="68" t="s">
        <v>53</v>
      </c>
      <c r="D14" s="69"/>
      <c r="E14" s="70"/>
      <c r="F14" s="72"/>
      <c r="G14" s="71"/>
      <c r="H14" s="72"/>
      <c r="I14" s="73"/>
      <c r="J14" s="74"/>
      <c r="K14" s="72"/>
      <c r="L14" s="71"/>
      <c r="M14" s="74"/>
      <c r="N14" s="73"/>
      <c r="O14" s="70"/>
      <c r="P14" s="72"/>
      <c r="Q14" s="71"/>
      <c r="R14" s="74"/>
      <c r="S14" s="73"/>
      <c r="T14" s="70"/>
      <c r="U14" s="72"/>
      <c r="V14" s="71"/>
      <c r="W14" s="74"/>
      <c r="X14" s="73"/>
      <c r="Y14" s="75"/>
      <c r="Z14" s="76"/>
      <c r="AA14" s="77"/>
      <c r="AB14" s="78"/>
    </row>
    <row r="15" spans="1:28" s="7" customFormat="1" ht="15">
      <c r="A15" s="55" t="s">
        <v>15</v>
      </c>
      <c r="B15" s="56" t="s">
        <v>108</v>
      </c>
      <c r="C15" s="56" t="s">
        <v>109</v>
      </c>
      <c r="D15" s="2">
        <v>2006</v>
      </c>
      <c r="E15" s="58">
        <v>2.5</v>
      </c>
      <c r="F15" s="60"/>
      <c r="G15" s="59">
        <v>8.9</v>
      </c>
      <c r="H15" s="60"/>
      <c r="I15" s="61">
        <f>E15+G15-H15</f>
        <v>11.4</v>
      </c>
      <c r="J15" s="62"/>
      <c r="K15" s="60"/>
      <c r="L15" s="59"/>
      <c r="M15" s="60"/>
      <c r="N15" s="61">
        <f>J15+L15-M15</f>
        <v>0</v>
      </c>
      <c r="O15" s="58">
        <v>2.8</v>
      </c>
      <c r="P15" s="60"/>
      <c r="Q15" s="59">
        <v>5.8</v>
      </c>
      <c r="R15" s="62"/>
      <c r="S15" s="61">
        <f>O15+Q15-R15</f>
        <v>8.6</v>
      </c>
      <c r="T15" s="58"/>
      <c r="U15" s="60"/>
      <c r="V15" s="59"/>
      <c r="W15" s="62"/>
      <c r="X15" s="61">
        <f>T15+V15-W15</f>
        <v>0</v>
      </c>
      <c r="Y15" s="63">
        <f>SUM(E15+J15+O15+T15)</f>
        <v>5.3</v>
      </c>
      <c r="Z15" s="64">
        <f>SUM(G15+L15+Q15+V15)</f>
        <v>14.7</v>
      </c>
      <c r="AA15" s="65">
        <f>$I15+$N15+$S15+$X15</f>
        <v>20</v>
      </c>
      <c r="AB15" s="66"/>
    </row>
    <row r="16" spans="1:28" s="80" customFormat="1" ht="11.25">
      <c r="A16" s="67"/>
      <c r="B16" s="68" t="s">
        <v>103</v>
      </c>
      <c r="C16" s="68" t="s">
        <v>69</v>
      </c>
      <c r="D16" s="3"/>
      <c r="E16" s="70"/>
      <c r="F16" s="72"/>
      <c r="G16" s="71"/>
      <c r="H16" s="72"/>
      <c r="I16" s="73"/>
      <c r="J16" s="74"/>
      <c r="K16" s="72"/>
      <c r="L16" s="71"/>
      <c r="M16" s="74"/>
      <c r="N16" s="73"/>
      <c r="O16" s="70"/>
      <c r="P16" s="72"/>
      <c r="Q16" s="71"/>
      <c r="R16" s="74"/>
      <c r="S16" s="73"/>
      <c r="T16" s="70"/>
      <c r="U16" s="72"/>
      <c r="V16" s="71"/>
      <c r="W16" s="74"/>
      <c r="X16" s="73"/>
      <c r="Y16" s="75"/>
      <c r="Z16" s="76"/>
      <c r="AA16" s="77"/>
      <c r="AB16" s="78"/>
    </row>
    <row r="17" spans="1:28" s="7" customFormat="1" ht="15">
      <c r="A17" s="55" t="s">
        <v>16</v>
      </c>
      <c r="B17" s="56" t="s">
        <v>89</v>
      </c>
      <c r="C17" s="56" t="s">
        <v>36</v>
      </c>
      <c r="D17" s="57">
        <v>2006</v>
      </c>
      <c r="E17" s="58">
        <v>2.5</v>
      </c>
      <c r="F17" s="60"/>
      <c r="G17" s="59">
        <v>8</v>
      </c>
      <c r="H17" s="60"/>
      <c r="I17" s="61">
        <f>E17+G17-H17</f>
        <v>10.5</v>
      </c>
      <c r="J17" s="62"/>
      <c r="K17" s="60"/>
      <c r="L17" s="59"/>
      <c r="M17" s="60"/>
      <c r="N17" s="61">
        <f>J17+L17-M17</f>
        <v>0</v>
      </c>
      <c r="O17" s="58">
        <v>2</v>
      </c>
      <c r="P17" s="60"/>
      <c r="Q17" s="59">
        <v>4.9</v>
      </c>
      <c r="R17" s="62"/>
      <c r="S17" s="61">
        <f>O17+Q17-R17</f>
        <v>6.9</v>
      </c>
      <c r="T17" s="58"/>
      <c r="U17" s="60"/>
      <c r="V17" s="59"/>
      <c r="W17" s="62"/>
      <c r="X17" s="61">
        <f>T17+V17-W17</f>
        <v>0</v>
      </c>
      <c r="Y17" s="63">
        <f>SUM(E17+J17+O17+T17)</f>
        <v>4.5</v>
      </c>
      <c r="Z17" s="64">
        <f>SUM(G17+L17+Q17+V17)</f>
        <v>12.9</v>
      </c>
      <c r="AA17" s="65">
        <f>$I17+$N17+$S17+$X17</f>
        <v>17.4</v>
      </c>
      <c r="AB17" s="66"/>
    </row>
    <row r="18" spans="1:28" s="80" customFormat="1" ht="11.25">
      <c r="A18" s="67"/>
      <c r="B18" s="68" t="s">
        <v>86</v>
      </c>
      <c r="C18" s="68" t="s">
        <v>69</v>
      </c>
      <c r="D18" s="69"/>
      <c r="E18" s="70"/>
      <c r="F18" s="72"/>
      <c r="G18" s="71"/>
      <c r="H18" s="72"/>
      <c r="I18" s="73"/>
      <c r="J18" s="74"/>
      <c r="K18" s="72"/>
      <c r="L18" s="71"/>
      <c r="M18" s="74"/>
      <c r="N18" s="73"/>
      <c r="O18" s="70"/>
      <c r="P18" s="72"/>
      <c r="Q18" s="71"/>
      <c r="R18" s="74"/>
      <c r="S18" s="73"/>
      <c r="T18" s="70"/>
      <c r="U18" s="72"/>
      <c r="V18" s="71"/>
      <c r="W18" s="74"/>
      <c r="X18" s="73"/>
      <c r="Y18" s="75"/>
      <c r="Z18" s="76"/>
      <c r="AA18" s="77"/>
      <c r="AB18" s="78"/>
    </row>
    <row r="19" spans="1:28" s="7" customFormat="1" ht="15">
      <c r="A19" s="55" t="s">
        <v>17</v>
      </c>
      <c r="B19" s="56" t="s">
        <v>73</v>
      </c>
      <c r="C19" s="56" t="s">
        <v>56</v>
      </c>
      <c r="D19" s="2">
        <v>2006</v>
      </c>
      <c r="E19" s="58">
        <v>2.5</v>
      </c>
      <c r="F19" s="60"/>
      <c r="G19" s="59">
        <v>8.3</v>
      </c>
      <c r="H19" s="60"/>
      <c r="I19" s="61">
        <f>E19+G19-H19</f>
        <v>10.8</v>
      </c>
      <c r="J19" s="62"/>
      <c r="K19" s="60"/>
      <c r="L19" s="59"/>
      <c r="M19" s="60"/>
      <c r="N19" s="61">
        <f>J19+L19-M19</f>
        <v>0</v>
      </c>
      <c r="O19" s="58">
        <v>2.5</v>
      </c>
      <c r="P19" s="60"/>
      <c r="Q19" s="59">
        <v>3.3</v>
      </c>
      <c r="R19" s="62"/>
      <c r="S19" s="61">
        <f>O19+Q19-R19</f>
        <v>5.8</v>
      </c>
      <c r="T19" s="58"/>
      <c r="U19" s="60"/>
      <c r="V19" s="59"/>
      <c r="W19" s="62"/>
      <c r="X19" s="61">
        <f>T19+V19-W19</f>
        <v>0</v>
      </c>
      <c r="Y19" s="63">
        <f>SUM(E19+J19+O19+T19)</f>
        <v>5</v>
      </c>
      <c r="Z19" s="64">
        <f>SUM(G19+L19+Q19+V19)</f>
        <v>11.600000000000001</v>
      </c>
      <c r="AA19" s="65">
        <f>$I19+$N19+$S19+$X19</f>
        <v>16.6</v>
      </c>
      <c r="AB19" s="66"/>
    </row>
    <row r="20" spans="1:28" s="80" customFormat="1" ht="12" thickBot="1">
      <c r="A20" s="105"/>
      <c r="B20" s="82" t="s">
        <v>45</v>
      </c>
      <c r="C20" s="82" t="s">
        <v>69</v>
      </c>
      <c r="D20" s="106"/>
      <c r="E20" s="83"/>
      <c r="F20" s="85"/>
      <c r="G20" s="84"/>
      <c r="H20" s="85"/>
      <c r="I20" s="86"/>
      <c r="J20" s="87"/>
      <c r="K20" s="85"/>
      <c r="L20" s="84"/>
      <c r="M20" s="87"/>
      <c r="N20" s="86"/>
      <c r="O20" s="83"/>
      <c r="P20" s="85"/>
      <c r="Q20" s="84"/>
      <c r="R20" s="87"/>
      <c r="S20" s="86"/>
      <c r="T20" s="83"/>
      <c r="U20" s="85"/>
      <c r="V20" s="84"/>
      <c r="W20" s="87"/>
      <c r="X20" s="86"/>
      <c r="Y20" s="88"/>
      <c r="Z20" s="89"/>
      <c r="AA20" s="90"/>
      <c r="AB20" s="78"/>
    </row>
    <row r="21" spans="1:28" s="81" customFormat="1" ht="6.75" customHeight="1">
      <c r="A21" s="91"/>
      <c r="B21" s="92"/>
      <c r="C21" s="92"/>
      <c r="D21" s="93"/>
      <c r="E21" s="94"/>
      <c r="F21" s="94"/>
      <c r="G21" s="95"/>
      <c r="H21" s="94"/>
      <c r="I21" s="96"/>
      <c r="J21" s="97"/>
      <c r="K21" s="94"/>
      <c r="L21" s="96"/>
      <c r="M21" s="97"/>
      <c r="N21" s="96"/>
      <c r="O21" s="98"/>
      <c r="P21" s="94"/>
      <c r="Q21" s="99"/>
      <c r="R21" s="98"/>
      <c r="S21" s="96"/>
      <c r="T21" s="97"/>
      <c r="U21" s="94"/>
      <c r="V21" s="99"/>
      <c r="W21" s="98"/>
      <c r="X21" s="96"/>
      <c r="Y21" s="97"/>
      <c r="Z21" s="96"/>
      <c r="AA21" s="10"/>
      <c r="AB21" s="24"/>
    </row>
    <row r="22" spans="1:27" s="5" customFormat="1" ht="15" customHeight="1">
      <c r="A22" s="144" t="s">
        <v>26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"/>
      <c r="T22" s="15"/>
      <c r="U22" s="15"/>
      <c r="V22" s="14"/>
      <c r="W22" s="15"/>
      <c r="X22" s="14"/>
      <c r="Y22" s="15"/>
      <c r="Z22" s="14"/>
      <c r="AA22" s="14"/>
    </row>
    <row r="23" spans="3:27" s="6" customFormat="1" ht="6" customHeight="1">
      <c r="C23" s="16"/>
      <c r="D23" s="17"/>
      <c r="E23" s="18"/>
      <c r="F23" s="20"/>
      <c r="G23" s="19"/>
      <c r="H23" s="20"/>
      <c r="I23" s="19"/>
      <c r="J23" s="20"/>
      <c r="K23" s="20"/>
      <c r="L23" s="19"/>
      <c r="M23" s="20"/>
      <c r="N23" s="19"/>
      <c r="O23" s="20"/>
      <c r="P23" s="20"/>
      <c r="Q23" s="19"/>
      <c r="R23" s="20"/>
      <c r="S23" s="19"/>
      <c r="T23" s="20"/>
      <c r="U23" s="20"/>
      <c r="V23" s="19"/>
      <c r="W23" s="20"/>
      <c r="X23" s="19"/>
      <c r="Y23" s="20"/>
      <c r="Z23" s="19"/>
      <c r="AA23" s="19"/>
    </row>
    <row r="24" spans="1:28" s="7" customFormat="1" ht="15">
      <c r="A24" s="141" t="s">
        <v>27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21"/>
    </row>
    <row r="25" spans="1:28" s="7" customFormat="1" ht="15">
      <c r="A25" s="141" t="s">
        <v>30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21"/>
    </row>
    <row r="26" spans="1:28" s="7" customFormat="1" ht="15">
      <c r="A26" s="141" t="s">
        <v>28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21"/>
    </row>
    <row r="27" spans="1:28" s="7" customFormat="1" ht="15">
      <c r="A27" s="141" t="s">
        <v>29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21"/>
    </row>
    <row r="28" spans="1:28" ht="6.75" customHeight="1">
      <c r="A28" s="22"/>
      <c r="C28" s="23"/>
      <c r="D28" s="24"/>
      <c r="E28" s="11"/>
      <c r="F28" s="25"/>
      <c r="G28" s="12"/>
      <c r="H28" s="25"/>
      <c r="I28" s="10"/>
      <c r="K28" s="25"/>
      <c r="M28" s="25"/>
      <c r="N28" s="12"/>
      <c r="P28" s="25"/>
      <c r="Q28" s="13"/>
      <c r="R28" s="26"/>
      <c r="S28" s="27"/>
      <c r="T28" s="26"/>
      <c r="U28" s="25"/>
      <c r="V28" s="27"/>
      <c r="W28" s="26"/>
      <c r="X28" s="27"/>
      <c r="Y28" s="26"/>
      <c r="Z28" s="27"/>
      <c r="AA28" s="27"/>
      <c r="AB28" s="4"/>
    </row>
    <row r="29" spans="1:28" s="1" customFormat="1" ht="74.25" customHeight="1">
      <c r="A29" s="142" t="s">
        <v>60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04"/>
    </row>
    <row r="30" spans="1:28" s="1" customFormat="1" ht="19.5">
      <c r="A30" s="129"/>
      <c r="B30"/>
      <c r="C30"/>
      <c r="D30" s="102"/>
      <c r="E30" s="9"/>
      <c r="F30" s="9"/>
      <c r="G30" s="10"/>
      <c r="H30" s="9"/>
      <c r="I30" s="103"/>
      <c r="J30" s="9"/>
      <c r="K30" s="9"/>
      <c r="L30" s="10"/>
      <c r="M30" s="9"/>
      <c r="N30" s="103"/>
      <c r="O30" s="11"/>
      <c r="P30" s="9"/>
      <c r="Q30" s="12"/>
      <c r="R30" s="11"/>
      <c r="S30" s="103"/>
      <c r="T30" s="9"/>
      <c r="U30" s="9"/>
      <c r="V30" s="10"/>
      <c r="W30" s="9"/>
      <c r="X30" s="103"/>
      <c r="Y30" s="11"/>
      <c r="Z30" s="12"/>
      <c r="AA30" s="13"/>
      <c r="AB30" s="104"/>
    </row>
    <row r="31" spans="1:28" s="1" customFormat="1" ht="19.5">
      <c r="A31"/>
      <c r="B31"/>
      <c r="C31" s="130"/>
      <c r="D31" s="102"/>
      <c r="E31" s="9"/>
      <c r="F31" s="9"/>
      <c r="G31" s="10"/>
      <c r="H31" s="9"/>
      <c r="I31" s="103"/>
      <c r="J31" s="9"/>
      <c r="K31" s="9"/>
      <c r="L31" s="10"/>
      <c r="M31" s="9"/>
      <c r="N31" s="103"/>
      <c r="O31" s="11"/>
      <c r="P31" s="9"/>
      <c r="Q31" s="12"/>
      <c r="R31" s="11"/>
      <c r="S31" s="103"/>
      <c r="T31" s="9"/>
      <c r="U31" s="9"/>
      <c r="V31" s="10"/>
      <c r="W31" s="9"/>
      <c r="X31" s="103"/>
      <c r="Y31" s="11"/>
      <c r="Z31" s="12"/>
      <c r="AA31" s="13"/>
      <c r="AB31" s="104"/>
    </row>
    <row r="32" spans="1:28" s="1" customFormat="1" ht="12.75">
      <c r="A32" s="101"/>
      <c r="B32" s="8"/>
      <c r="C32" s="8"/>
      <c r="D32" s="102"/>
      <c r="E32" s="9"/>
      <c r="F32" s="9"/>
      <c r="G32" s="10"/>
      <c r="H32" s="9"/>
      <c r="I32" s="103"/>
      <c r="J32" s="9"/>
      <c r="K32" s="9"/>
      <c r="L32" s="10"/>
      <c r="M32" s="9"/>
      <c r="N32" s="103"/>
      <c r="O32" s="11"/>
      <c r="P32" s="9"/>
      <c r="Q32" s="12"/>
      <c r="R32" s="11"/>
      <c r="S32" s="103"/>
      <c r="T32" s="9"/>
      <c r="U32" s="9"/>
      <c r="V32" s="10"/>
      <c r="W32" s="9"/>
      <c r="X32" s="103"/>
      <c r="Y32" s="11"/>
      <c r="Z32" s="12"/>
      <c r="AA32" s="13"/>
      <c r="AB32" s="104"/>
    </row>
    <row r="33" spans="1:28" s="1" customFormat="1" ht="12.75">
      <c r="A33" s="101"/>
      <c r="B33" s="8"/>
      <c r="C33" s="8"/>
      <c r="D33" s="102"/>
      <c r="E33" s="9"/>
      <c r="F33" s="9"/>
      <c r="G33" s="10"/>
      <c r="H33" s="9"/>
      <c r="I33" s="103"/>
      <c r="J33" s="9"/>
      <c r="K33" s="9"/>
      <c r="L33" s="10"/>
      <c r="M33" s="9"/>
      <c r="N33" s="103"/>
      <c r="O33" s="11"/>
      <c r="P33" s="9"/>
      <c r="Q33" s="12"/>
      <c r="R33" s="11"/>
      <c r="S33" s="103"/>
      <c r="T33" s="9"/>
      <c r="U33" s="9"/>
      <c r="V33" s="10"/>
      <c r="W33" s="9"/>
      <c r="X33" s="103"/>
      <c r="Y33" s="11"/>
      <c r="Z33" s="12"/>
      <c r="AA33" s="13"/>
      <c r="AB33" s="104"/>
    </row>
    <row r="34" spans="1:28" s="1" customFormat="1" ht="12.75">
      <c r="A34" s="101"/>
      <c r="B34" s="8"/>
      <c r="C34" s="8"/>
      <c r="D34" s="102"/>
      <c r="E34" s="9"/>
      <c r="F34" s="9"/>
      <c r="G34" s="10"/>
      <c r="H34" s="9"/>
      <c r="I34" s="103"/>
      <c r="J34" s="9"/>
      <c r="K34" s="9"/>
      <c r="L34" s="10"/>
      <c r="M34" s="9"/>
      <c r="N34" s="103"/>
      <c r="O34" s="11"/>
      <c r="P34" s="9"/>
      <c r="Q34" s="12"/>
      <c r="R34" s="11"/>
      <c r="S34" s="103"/>
      <c r="T34" s="9"/>
      <c r="U34" s="9"/>
      <c r="V34" s="10"/>
      <c r="W34" s="9"/>
      <c r="X34" s="103"/>
      <c r="Y34" s="11"/>
      <c r="Z34" s="12"/>
      <c r="AA34" s="13"/>
      <c r="AB34" s="104"/>
    </row>
    <row r="35" spans="1:28" s="1" customFormat="1" ht="12.75">
      <c r="A35" s="101"/>
      <c r="B35" s="8"/>
      <c r="C35" s="8"/>
      <c r="D35" s="102"/>
      <c r="E35" s="9"/>
      <c r="F35" s="9"/>
      <c r="G35" s="10"/>
      <c r="H35" s="9"/>
      <c r="I35" s="103"/>
      <c r="J35" s="9"/>
      <c r="K35" s="9"/>
      <c r="L35" s="10"/>
      <c r="M35" s="9"/>
      <c r="N35" s="103"/>
      <c r="O35" s="11"/>
      <c r="P35" s="9"/>
      <c r="Q35" s="12"/>
      <c r="R35" s="11"/>
      <c r="S35" s="103"/>
      <c r="T35" s="9"/>
      <c r="U35" s="9"/>
      <c r="V35" s="10"/>
      <c r="W35" s="9"/>
      <c r="X35" s="103"/>
      <c r="Y35" s="11"/>
      <c r="Z35" s="12"/>
      <c r="AA35" s="13"/>
      <c r="AB35" s="104"/>
    </row>
    <row r="36" spans="1:28" s="1" customFormat="1" ht="12.75">
      <c r="A36" s="101"/>
      <c r="B36" s="8"/>
      <c r="C36" s="8"/>
      <c r="D36" s="102"/>
      <c r="E36" s="9"/>
      <c r="F36" s="9"/>
      <c r="G36" s="10"/>
      <c r="H36" s="9"/>
      <c r="I36" s="103"/>
      <c r="J36" s="9"/>
      <c r="K36" s="9"/>
      <c r="L36" s="10"/>
      <c r="M36" s="9"/>
      <c r="N36" s="103"/>
      <c r="O36" s="11"/>
      <c r="P36" s="9"/>
      <c r="Q36" s="12"/>
      <c r="R36" s="11"/>
      <c r="S36" s="103"/>
      <c r="T36" s="9"/>
      <c r="U36" s="9"/>
      <c r="V36" s="10"/>
      <c r="W36" s="9"/>
      <c r="X36" s="103"/>
      <c r="Y36" s="11"/>
      <c r="Z36" s="12"/>
      <c r="AA36" s="13"/>
      <c r="AB36" s="104"/>
    </row>
    <row r="37" spans="1:28" s="1" customFormat="1" ht="12.75">
      <c r="A37" s="101"/>
      <c r="B37" s="8"/>
      <c r="C37" s="8"/>
      <c r="D37" s="102"/>
      <c r="E37" s="9"/>
      <c r="F37" s="9"/>
      <c r="G37" s="10"/>
      <c r="H37" s="9"/>
      <c r="I37" s="103"/>
      <c r="J37" s="9"/>
      <c r="K37" s="9"/>
      <c r="L37" s="10"/>
      <c r="M37" s="9"/>
      <c r="N37" s="103"/>
      <c r="O37" s="11"/>
      <c r="P37" s="9"/>
      <c r="Q37" s="12"/>
      <c r="R37" s="11"/>
      <c r="S37" s="103"/>
      <c r="T37" s="9"/>
      <c r="U37" s="9"/>
      <c r="V37" s="10"/>
      <c r="W37" s="9"/>
      <c r="X37" s="103"/>
      <c r="Y37" s="11"/>
      <c r="Z37" s="12"/>
      <c r="AA37" s="13"/>
      <c r="AB37" s="104"/>
    </row>
  </sheetData>
  <sheetProtection/>
  <mergeCells count="13">
    <mergeCell ref="A29:AA29"/>
    <mergeCell ref="A27:AA27"/>
    <mergeCell ref="A22:R22"/>
    <mergeCell ref="A24:AA24"/>
    <mergeCell ref="A25:AA25"/>
    <mergeCell ref="A26:AA26"/>
    <mergeCell ref="X1:AA1"/>
    <mergeCell ref="B3:AA3"/>
    <mergeCell ref="E1:V1"/>
    <mergeCell ref="E5:I5"/>
    <mergeCell ref="J5:N5"/>
    <mergeCell ref="O5:S5"/>
    <mergeCell ref="T5:X5"/>
  </mergeCells>
  <printOptions/>
  <pageMargins left="0.09" right="0.08" top="0.29" bottom="0.24" header="0.06" footer="0.0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2015-01-18T10:10:32Z</cp:lastPrinted>
  <dcterms:created xsi:type="dcterms:W3CDTF">2010-11-23T16:44:29Z</dcterms:created>
  <dcterms:modified xsi:type="dcterms:W3CDTF">2015-01-18T13:43:31Z</dcterms:modified>
  <cp:category/>
  <cp:version/>
  <cp:contentType/>
  <cp:contentStatus/>
</cp:coreProperties>
</file>