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1"/>
  </bookViews>
  <sheets>
    <sheet name="2008 a mladší" sheetId="1" r:id="rId1"/>
    <sheet name="2006-2007" sheetId="2" r:id="rId2"/>
  </sheets>
  <definedNames/>
  <calcPr fullCalcOnLoad="1"/>
</workbook>
</file>

<file path=xl/sharedStrings.xml><?xml version="1.0" encoding="utf-8"?>
<sst xmlns="http://schemas.openxmlformats.org/spreadsheetml/2006/main" count="224" uniqueCount="106">
  <si>
    <t>Gymnastický závod jednotlivkyň - 45.výročí</t>
  </si>
  <si>
    <t>Karviná - 19.10.2014</t>
  </si>
  <si>
    <t>KATEGORIE - 1 - ROČNÍK 2008 A MLADŠÍ</t>
  </si>
  <si>
    <t>POŘ.</t>
  </si>
  <si>
    <t>PŘÍJMENÍ</t>
  </si>
  <si>
    <t>JMÉNO</t>
  </si>
  <si>
    <t>ROK</t>
  </si>
  <si>
    <t>celk.</t>
  </si>
  <si>
    <t>D</t>
  </si>
  <si>
    <t>VÝCH.
ZNÁM.</t>
  </si>
  <si>
    <t>E</t>
  </si>
  <si>
    <t>NS</t>
  </si>
  <si>
    <t>CEL</t>
  </si>
  <si>
    <t>CELKEM</t>
  </si>
  <si>
    <t>1.</t>
  </si>
  <si>
    <t>Šustalová</t>
  </si>
  <si>
    <t>Amélie</t>
  </si>
  <si>
    <t>Frenštát P.R.</t>
  </si>
  <si>
    <t>Modrovičová</t>
  </si>
  <si>
    <t>2.</t>
  </si>
  <si>
    <t>Dobiášová</t>
  </si>
  <si>
    <t>Terezie</t>
  </si>
  <si>
    <t>3.</t>
  </si>
  <si>
    <t>Tabaková</t>
  </si>
  <si>
    <t>Natalie</t>
  </si>
  <si>
    <t>TJ SG Karviná</t>
  </si>
  <si>
    <t>Grošová</t>
  </si>
  <si>
    <t>4.</t>
  </si>
  <si>
    <t>Perutková</t>
  </si>
  <si>
    <t>Daniela</t>
  </si>
  <si>
    <t>TJ Rožnov P.R.</t>
  </si>
  <si>
    <t>Zedničková</t>
  </si>
  <si>
    <t>5.</t>
  </si>
  <si>
    <t>Linhartová</t>
  </si>
  <si>
    <t>Kateřina</t>
  </si>
  <si>
    <t>6.</t>
  </si>
  <si>
    <t>Jurajdová</t>
  </si>
  <si>
    <t>Anna</t>
  </si>
  <si>
    <t>7.</t>
  </si>
  <si>
    <t>Kocourková</t>
  </si>
  <si>
    <t>Marie</t>
  </si>
  <si>
    <t>8.</t>
  </si>
  <si>
    <t>Marková</t>
  </si>
  <si>
    <t>Lea</t>
  </si>
  <si>
    <t>SG Ostravice</t>
  </si>
  <si>
    <t>Ročáková</t>
  </si>
  <si>
    <t>9.</t>
  </si>
  <si>
    <t>Závodná</t>
  </si>
  <si>
    <t>Klára</t>
  </si>
  <si>
    <t>10.</t>
  </si>
  <si>
    <t>Luzarová</t>
  </si>
  <si>
    <t>Denisa</t>
  </si>
  <si>
    <t>ME Havířov</t>
  </si>
  <si>
    <t>Hanzalová</t>
  </si>
  <si>
    <t>11.</t>
  </si>
  <si>
    <t>Měsíčková</t>
  </si>
  <si>
    <t>Andrea</t>
  </si>
  <si>
    <t>12.</t>
  </si>
  <si>
    <t>Kajzarová</t>
  </si>
  <si>
    <t>13.</t>
  </si>
  <si>
    <t>Špetíková</t>
  </si>
  <si>
    <t>Anežka</t>
  </si>
  <si>
    <t>14.</t>
  </si>
  <si>
    <t>Folwarczná</t>
  </si>
  <si>
    <t>Darina</t>
  </si>
  <si>
    <t>15.</t>
  </si>
  <si>
    <t>Motlochová</t>
  </si>
  <si>
    <t>KATEGORIE - 2 - ROČNÍK 2006 - 2007</t>
  </si>
  <si>
    <t>Hilšerová</t>
  </si>
  <si>
    <t>Vivien</t>
  </si>
  <si>
    <t xml:space="preserve">Lovětínská </t>
  </si>
  <si>
    <t>Natálie</t>
  </si>
  <si>
    <t>Boháčová</t>
  </si>
  <si>
    <t>Zuzana</t>
  </si>
  <si>
    <t>Vránová</t>
  </si>
  <si>
    <t>Lucie</t>
  </si>
  <si>
    <t>TJ Valmez</t>
  </si>
  <si>
    <t>Crhová</t>
  </si>
  <si>
    <t>Mazochová</t>
  </si>
  <si>
    <t>Viktorie</t>
  </si>
  <si>
    <t>Vondráčková</t>
  </si>
  <si>
    <t>Gerlová</t>
  </si>
  <si>
    <t>Laura</t>
  </si>
  <si>
    <t>Malotová</t>
  </si>
  <si>
    <t>Olivie</t>
  </si>
  <si>
    <t>Chýlková</t>
  </si>
  <si>
    <t>Aneta</t>
  </si>
  <si>
    <t>Teterová</t>
  </si>
  <si>
    <t>GK Hulín</t>
  </si>
  <si>
    <t>Bílek</t>
  </si>
  <si>
    <t>Wojaczková</t>
  </si>
  <si>
    <t>Nikol</t>
  </si>
  <si>
    <t>Navrátilová</t>
  </si>
  <si>
    <t>Eliška</t>
  </si>
  <si>
    <t>Pěchová</t>
  </si>
  <si>
    <t>Mojžíšková</t>
  </si>
  <si>
    <t xml:space="preserve">SG Ostravice </t>
  </si>
  <si>
    <t>Pastornická</t>
  </si>
  <si>
    <t>Vanessa</t>
  </si>
  <si>
    <t>Fajbišová</t>
  </si>
  <si>
    <t>Sára</t>
  </si>
  <si>
    <t>16.</t>
  </si>
  <si>
    <t>Dorociaková</t>
  </si>
  <si>
    <t>17.</t>
  </si>
  <si>
    <t>Vojtková</t>
  </si>
  <si>
    <t>Amálie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</si>
</sst>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35">
    <font>
      <sz val="11"/>
      <color indexed="8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7"/>
      <color indexed="8"/>
      <name val="Arial CE"/>
      <family val="2"/>
    </font>
    <font>
      <i/>
      <sz val="7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9" borderId="8" applyNumberFormat="0" applyAlignment="0" applyProtection="0"/>
    <xf numFmtId="0" fontId="26" fillId="19" borderId="9" applyNumberFormat="0" applyAlignment="0" applyProtection="0"/>
    <xf numFmtId="0" fontId="3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5" fillId="24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wrapText="1"/>
    </xf>
    <xf numFmtId="164" fontId="6" fillId="0" borderId="12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49" fontId="7" fillId="24" borderId="16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0" fontId="7" fillId="24" borderId="20" xfId="0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164" fontId="10" fillId="0" borderId="22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0" fontId="13" fillId="24" borderId="16" xfId="0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horizontal="center"/>
    </xf>
    <xf numFmtId="164" fontId="14" fillId="0" borderId="25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164" fontId="14" fillId="0" borderId="16" xfId="0" applyNumberFormat="1" applyFont="1" applyFill="1" applyBorder="1" applyAlignment="1">
      <alignment horizontal="center"/>
    </xf>
    <xf numFmtId="164" fontId="15" fillId="0" borderId="17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164" fontId="10" fillId="0" borderId="27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0" fontId="16" fillId="24" borderId="20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0" fillId="24" borderId="0" xfId="0" applyFill="1" applyAlignment="1">
      <alignment/>
    </xf>
    <xf numFmtId="2" fontId="2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2" fontId="6" fillId="0" borderId="26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0" fontId="10" fillId="17" borderId="18" xfId="0" applyFont="1" applyFill="1" applyBorder="1" applyAlignment="1">
      <alignment horizontal="center"/>
    </xf>
    <xf numFmtId="0" fontId="10" fillId="17" borderId="19" xfId="0" applyFont="1" applyFill="1" applyBorder="1" applyAlignment="1">
      <alignment horizontal="left"/>
    </xf>
    <xf numFmtId="0" fontId="7" fillId="17" borderId="20" xfId="0" applyFont="1" applyFill="1" applyBorder="1" applyAlignment="1">
      <alignment horizontal="center"/>
    </xf>
    <xf numFmtId="2" fontId="11" fillId="17" borderId="21" xfId="0" applyNumberFormat="1" applyFont="1" applyFill="1" applyBorder="1" applyAlignment="1">
      <alignment horizontal="center"/>
    </xf>
    <xf numFmtId="2" fontId="7" fillId="17" borderId="19" xfId="0" applyNumberFormat="1" applyFont="1" applyFill="1" applyBorder="1" applyAlignment="1">
      <alignment horizontal="center"/>
    </xf>
    <xf numFmtId="164" fontId="11" fillId="17" borderId="19" xfId="0" applyNumberFormat="1" applyFont="1" applyFill="1" applyBorder="1" applyAlignment="1">
      <alignment horizontal="center"/>
    </xf>
    <xf numFmtId="164" fontId="10" fillId="17" borderId="22" xfId="0" applyNumberFormat="1" applyFont="1" applyFill="1" applyBorder="1" applyAlignment="1">
      <alignment horizontal="center"/>
    </xf>
    <xf numFmtId="2" fontId="11" fillId="17" borderId="19" xfId="0" applyNumberFormat="1" applyFont="1" applyFill="1" applyBorder="1" applyAlignment="1">
      <alignment horizontal="center"/>
    </xf>
    <xf numFmtId="2" fontId="11" fillId="17" borderId="20" xfId="0" applyNumberFormat="1" applyFont="1" applyFill="1" applyBorder="1" applyAlignment="1">
      <alignment horizontal="center"/>
    </xf>
    <xf numFmtId="164" fontId="11" fillId="17" borderId="20" xfId="0" applyNumberFormat="1" applyFont="1" applyFill="1" applyBorder="1" applyAlignment="1">
      <alignment horizontal="center"/>
    </xf>
    <xf numFmtId="164" fontId="10" fillId="17" borderId="23" xfId="0" applyNumberFormat="1" applyFont="1" applyFill="1" applyBorder="1" applyAlignment="1">
      <alignment horizontal="center"/>
    </xf>
    <xf numFmtId="0" fontId="12" fillId="17" borderId="14" xfId="0" applyFont="1" applyFill="1" applyBorder="1" applyAlignment="1">
      <alignment horizontal="center"/>
    </xf>
    <xf numFmtId="0" fontId="12" fillId="17" borderId="15" xfId="0" applyFont="1" applyFill="1" applyBorder="1" applyAlignment="1">
      <alignment horizontal="left"/>
    </xf>
    <xf numFmtId="0" fontId="13" fillId="17" borderId="16" xfId="0" applyFont="1" applyFill="1" applyBorder="1" applyAlignment="1">
      <alignment horizontal="center"/>
    </xf>
    <xf numFmtId="2" fontId="14" fillId="17" borderId="24" xfId="0" applyNumberFormat="1" applyFont="1" applyFill="1" applyBorder="1" applyAlignment="1">
      <alignment horizontal="center"/>
    </xf>
    <xf numFmtId="2" fontId="14" fillId="17" borderId="15" xfId="0" applyNumberFormat="1" applyFont="1" applyFill="1" applyBorder="1" applyAlignment="1">
      <alignment/>
    </xf>
    <xf numFmtId="164" fontId="14" fillId="17" borderId="15" xfId="0" applyNumberFormat="1" applyFont="1" applyFill="1" applyBorder="1" applyAlignment="1">
      <alignment horizontal="center"/>
    </xf>
    <xf numFmtId="164" fontId="14" fillId="17" borderId="25" xfId="0" applyNumberFormat="1" applyFont="1" applyFill="1" applyBorder="1" applyAlignment="1">
      <alignment horizontal="center"/>
    </xf>
    <xf numFmtId="2" fontId="14" fillId="17" borderId="15" xfId="0" applyNumberFormat="1" applyFont="1" applyFill="1" applyBorder="1" applyAlignment="1">
      <alignment horizontal="center"/>
    </xf>
    <xf numFmtId="2" fontId="14" fillId="17" borderId="16" xfId="0" applyNumberFormat="1" applyFont="1" applyFill="1" applyBorder="1" applyAlignment="1">
      <alignment horizontal="center"/>
    </xf>
    <xf numFmtId="164" fontId="14" fillId="17" borderId="16" xfId="0" applyNumberFormat="1" applyFont="1" applyFill="1" applyBorder="1" applyAlignment="1">
      <alignment horizontal="center"/>
    </xf>
    <xf numFmtId="164" fontId="15" fillId="17" borderId="1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" fontId="6" fillId="0" borderId="29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left"/>
    </xf>
    <xf numFmtId="0" fontId="17" fillId="24" borderId="35" xfId="0" applyFont="1" applyFill="1" applyBorder="1" applyAlignment="1">
      <alignment horizontal="center"/>
    </xf>
    <xf numFmtId="2" fontId="14" fillId="0" borderId="36" xfId="0" applyNumberFormat="1" applyFont="1" applyFill="1" applyBorder="1" applyAlignment="1">
      <alignment horizontal="center"/>
    </xf>
    <xf numFmtId="2" fontId="14" fillId="0" borderId="34" xfId="0" applyNumberFormat="1" applyFont="1" applyFill="1" applyBorder="1" applyAlignment="1">
      <alignment/>
    </xf>
    <xf numFmtId="164" fontId="14" fillId="0" borderId="34" xfId="0" applyNumberFormat="1" applyFont="1" applyFill="1" applyBorder="1" applyAlignment="1">
      <alignment horizontal="center"/>
    </xf>
    <xf numFmtId="164" fontId="14" fillId="0" borderId="37" xfId="0" applyNumberFormat="1" applyFont="1" applyFill="1" applyBorder="1" applyAlignment="1">
      <alignment horizontal="center"/>
    </xf>
    <xf numFmtId="2" fontId="14" fillId="0" borderId="34" xfId="0" applyNumberFormat="1" applyFont="1" applyFill="1" applyBorder="1" applyAlignment="1">
      <alignment horizontal="center"/>
    </xf>
    <xf numFmtId="2" fontId="14" fillId="0" borderId="35" xfId="0" applyNumberFormat="1" applyFont="1" applyFill="1" applyBorder="1" applyAlignment="1">
      <alignment horizontal="center"/>
    </xf>
    <xf numFmtId="164" fontId="14" fillId="0" borderId="35" xfId="0" applyNumberFormat="1" applyFont="1" applyFill="1" applyBorder="1" applyAlignment="1">
      <alignment horizontal="center"/>
    </xf>
    <xf numFmtId="164" fontId="15" fillId="0" borderId="3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171450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8858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200025</xdr:colOff>
      <xdr:row>4</xdr:row>
      <xdr:rowOff>28575</xdr:rowOff>
    </xdr:from>
    <xdr:to>
      <xdr:col>17</xdr:col>
      <xdr:colOff>19050</xdr:colOff>
      <xdr:row>4</xdr:row>
      <xdr:rowOff>180975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8858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</xdr:row>
      <xdr:rowOff>28575</xdr:rowOff>
    </xdr:from>
    <xdr:to>
      <xdr:col>11</xdr:col>
      <xdr:colOff>295275</xdr:colOff>
      <xdr:row>4</xdr:row>
      <xdr:rowOff>180975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885825"/>
          <a:ext cx="238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4</xdr:row>
      <xdr:rowOff>9525</xdr:rowOff>
    </xdr:from>
    <xdr:to>
      <xdr:col>22</xdr:col>
      <xdr:colOff>104775</xdr:colOff>
      <xdr:row>4</xdr:row>
      <xdr:rowOff>180975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0150" y="866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47625</xdr:rowOff>
    </xdr:from>
    <xdr:to>
      <xdr:col>6</xdr:col>
      <xdr:colOff>257175</xdr:colOff>
      <xdr:row>4</xdr:row>
      <xdr:rowOff>295275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71500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200025</xdr:colOff>
      <xdr:row>4</xdr:row>
      <xdr:rowOff>47625</xdr:rowOff>
    </xdr:from>
    <xdr:to>
      <xdr:col>17</xdr:col>
      <xdr:colOff>47625</xdr:colOff>
      <xdr:row>4</xdr:row>
      <xdr:rowOff>304800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571500"/>
          <a:ext cx="171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</xdr:row>
      <xdr:rowOff>47625</xdr:rowOff>
    </xdr:from>
    <xdr:to>
      <xdr:col>12</xdr:col>
      <xdr:colOff>47625</xdr:colOff>
      <xdr:row>4</xdr:row>
      <xdr:rowOff>304800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5715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4</xdr:row>
      <xdr:rowOff>19050</xdr:rowOff>
    </xdr:from>
    <xdr:to>
      <xdr:col>22</xdr:col>
      <xdr:colOff>66675</xdr:colOff>
      <xdr:row>4</xdr:row>
      <xdr:rowOff>314325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05725" y="542925"/>
          <a:ext cx="161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selection activeCell="AC11" sqref="AC11"/>
    </sheetView>
  </sheetViews>
  <sheetFormatPr defaultColWidth="9.140625" defaultRowHeight="15"/>
  <cols>
    <col min="1" max="1" width="4.421875" style="0" customWidth="1"/>
    <col min="2" max="2" width="14.57421875" style="0" customWidth="1"/>
    <col min="3" max="3" width="12.140625" style="0" customWidth="1"/>
    <col min="4" max="4" width="4.57421875" style="0" customWidth="1"/>
    <col min="5" max="5" width="5.57421875" style="0" customWidth="1"/>
    <col min="6" max="6" width="5.421875" style="0" customWidth="1"/>
    <col min="7" max="7" width="6.28125" style="0" customWidth="1"/>
    <col min="8" max="8" width="4.57421875" style="0" customWidth="1"/>
    <col min="10" max="10" width="4.28125" style="0" customWidth="1"/>
    <col min="11" max="11" width="3.7109375" style="0" customWidth="1"/>
    <col min="12" max="12" width="4.8515625" style="0" customWidth="1"/>
    <col min="13" max="13" width="2.8515625" style="0" customWidth="1"/>
    <col min="14" max="14" width="6.421875" style="0" customWidth="1"/>
    <col min="15" max="15" width="6.00390625" style="0" customWidth="1"/>
    <col min="16" max="16" width="6.57421875" style="0" customWidth="1"/>
    <col min="17" max="17" width="5.28125" style="0" customWidth="1"/>
    <col min="18" max="18" width="6.140625" style="0" customWidth="1"/>
    <col min="19" max="19" width="7.28125" style="0" customWidth="1"/>
    <col min="20" max="20" width="4.57421875" style="0" customWidth="1"/>
    <col min="21" max="21" width="4.140625" style="0" customWidth="1"/>
    <col min="22" max="22" width="4.28125" style="0" customWidth="1"/>
    <col min="23" max="23" width="4.421875" style="0" customWidth="1"/>
    <col min="25" max="25" width="6.8515625" style="0" customWidth="1"/>
    <col min="26" max="26" width="6.57421875" style="0" customWidth="1"/>
  </cols>
  <sheetData>
    <row r="1" spans="1:27" ht="20.25">
      <c r="A1" s="1"/>
      <c r="B1" s="2"/>
      <c r="C1" s="2"/>
      <c r="D1" s="3"/>
      <c r="E1" s="59" t="s">
        <v>0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4"/>
      <c r="X1" s="60" t="s">
        <v>1</v>
      </c>
      <c r="Y1" s="60"/>
      <c r="Z1" s="60"/>
      <c r="AA1" s="60"/>
    </row>
    <row r="2" spans="1:27" ht="15.75">
      <c r="A2" s="5"/>
      <c r="B2" s="6"/>
      <c r="C2" s="6"/>
      <c r="D2" s="7"/>
      <c r="E2" s="8"/>
      <c r="F2" s="8"/>
      <c r="G2" s="9"/>
      <c r="H2" s="8"/>
      <c r="I2" s="9"/>
      <c r="J2" s="8"/>
      <c r="K2" s="8"/>
      <c r="L2" s="9"/>
      <c r="M2" s="8"/>
      <c r="N2" s="9"/>
      <c r="O2" s="10"/>
      <c r="P2" s="8"/>
      <c r="Q2" s="11"/>
      <c r="R2" s="10"/>
      <c r="S2" s="9"/>
      <c r="T2" s="8"/>
      <c r="U2" s="8"/>
      <c r="V2" s="9"/>
      <c r="W2" s="8"/>
      <c r="X2" s="9"/>
      <c r="Y2" s="8"/>
      <c r="Z2" s="9"/>
      <c r="AA2" s="9"/>
    </row>
    <row r="3" spans="1:27" ht="15">
      <c r="A3" s="12"/>
      <c r="B3" s="61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 ht="16.5" thickBot="1">
      <c r="A4" s="5"/>
      <c r="B4" s="6"/>
      <c r="C4" s="6"/>
      <c r="D4" s="7"/>
      <c r="E4" s="8"/>
      <c r="F4" s="8"/>
      <c r="G4" s="9"/>
      <c r="H4" s="8"/>
      <c r="I4" s="9"/>
      <c r="J4" s="8"/>
      <c r="K4" s="8"/>
      <c r="L4" s="9"/>
      <c r="M4" s="8"/>
      <c r="N4" s="9"/>
      <c r="O4" s="10"/>
      <c r="P4" s="8"/>
      <c r="Q4" s="11"/>
      <c r="R4" s="10"/>
      <c r="S4" s="9"/>
      <c r="T4" s="8"/>
      <c r="U4" s="8"/>
      <c r="V4" s="9"/>
      <c r="W4" s="8"/>
      <c r="X4" s="9"/>
      <c r="Y4" s="8"/>
      <c r="Z4" s="9"/>
      <c r="AA4" s="9"/>
    </row>
    <row r="5" spans="1:27" ht="15">
      <c r="A5" s="13" t="s">
        <v>3</v>
      </c>
      <c r="B5" s="14" t="s">
        <v>4</v>
      </c>
      <c r="C5" s="14" t="s">
        <v>5</v>
      </c>
      <c r="D5" s="15" t="s">
        <v>6</v>
      </c>
      <c r="E5" s="62"/>
      <c r="F5" s="63"/>
      <c r="G5" s="63"/>
      <c r="H5" s="63"/>
      <c r="I5" s="64"/>
      <c r="J5" s="63"/>
      <c r="K5" s="63"/>
      <c r="L5" s="63"/>
      <c r="M5" s="63"/>
      <c r="N5" s="63"/>
      <c r="O5" s="62"/>
      <c r="P5" s="63"/>
      <c r="Q5" s="63"/>
      <c r="R5" s="63"/>
      <c r="S5" s="64"/>
      <c r="T5" s="62"/>
      <c r="U5" s="63"/>
      <c r="V5" s="63"/>
      <c r="W5" s="63"/>
      <c r="X5" s="64"/>
      <c r="Y5" s="16" t="s">
        <v>7</v>
      </c>
      <c r="Z5" s="17" t="s">
        <v>7</v>
      </c>
      <c r="AA5" s="18"/>
    </row>
    <row r="6" spans="1:27" ht="33">
      <c r="A6" s="19"/>
      <c r="B6" s="20"/>
      <c r="C6" s="20"/>
      <c r="D6" s="21"/>
      <c r="E6" s="89" t="s">
        <v>8</v>
      </c>
      <c r="F6" s="90" t="s">
        <v>9</v>
      </c>
      <c r="G6" s="91" t="s">
        <v>10</v>
      </c>
      <c r="H6" s="92" t="s">
        <v>11</v>
      </c>
      <c r="I6" s="93" t="s">
        <v>12</v>
      </c>
      <c r="J6" s="89" t="s">
        <v>8</v>
      </c>
      <c r="K6" s="90" t="s">
        <v>9</v>
      </c>
      <c r="L6" s="91" t="s">
        <v>10</v>
      </c>
      <c r="M6" s="92" t="s">
        <v>11</v>
      </c>
      <c r="N6" s="93" t="s">
        <v>12</v>
      </c>
      <c r="O6" s="89" t="s">
        <v>8</v>
      </c>
      <c r="P6" s="90" t="s">
        <v>9</v>
      </c>
      <c r="Q6" s="91" t="s">
        <v>10</v>
      </c>
      <c r="R6" s="92" t="s">
        <v>11</v>
      </c>
      <c r="S6" s="93" t="s">
        <v>12</v>
      </c>
      <c r="T6" s="89" t="s">
        <v>8</v>
      </c>
      <c r="U6" s="90" t="s">
        <v>9</v>
      </c>
      <c r="V6" s="91" t="s">
        <v>10</v>
      </c>
      <c r="W6" s="92" t="s">
        <v>11</v>
      </c>
      <c r="X6" s="93" t="s">
        <v>12</v>
      </c>
      <c r="Y6" s="22" t="s">
        <v>8</v>
      </c>
      <c r="Z6" s="23" t="s">
        <v>10</v>
      </c>
      <c r="AA6" s="24" t="s">
        <v>13</v>
      </c>
    </row>
    <row r="7" spans="1:27" ht="15">
      <c r="A7" s="25" t="s">
        <v>14</v>
      </c>
      <c r="B7" s="26" t="s">
        <v>15</v>
      </c>
      <c r="C7" s="26" t="s">
        <v>16</v>
      </c>
      <c r="D7" s="27">
        <v>2008</v>
      </c>
      <c r="E7" s="28">
        <v>0.5</v>
      </c>
      <c r="F7" s="29">
        <v>10</v>
      </c>
      <c r="G7" s="30">
        <v>9.8</v>
      </c>
      <c r="H7" s="29"/>
      <c r="I7" s="31">
        <v>10.3</v>
      </c>
      <c r="J7" s="32"/>
      <c r="K7" s="29"/>
      <c r="L7" s="30"/>
      <c r="M7" s="29"/>
      <c r="N7" s="31">
        <f>J7+L7-M7</f>
        <v>0</v>
      </c>
      <c r="O7" s="28">
        <v>0</v>
      </c>
      <c r="P7" s="29">
        <v>10</v>
      </c>
      <c r="Q7" s="30">
        <v>9.2</v>
      </c>
      <c r="R7" s="32"/>
      <c r="S7" s="31">
        <f>O7+Q7-R7</f>
        <v>9.2</v>
      </c>
      <c r="T7" s="28"/>
      <c r="U7" s="29"/>
      <c r="V7" s="30"/>
      <c r="W7" s="32"/>
      <c r="X7" s="31">
        <f>T7+V7-W7</f>
        <v>0</v>
      </c>
      <c r="Y7" s="33">
        <f>SUM(E7+J7+O7+T7)</f>
        <v>0.5</v>
      </c>
      <c r="Z7" s="34">
        <f>SUM(G7+L7+Q7+V7)</f>
        <v>19</v>
      </c>
      <c r="AA7" s="35">
        <f>$I7+$N7+$S7+$X7</f>
        <v>19.5</v>
      </c>
    </row>
    <row r="8" spans="1:27" ht="15">
      <c r="A8" s="36"/>
      <c r="B8" s="37" t="s">
        <v>17</v>
      </c>
      <c r="C8" s="37" t="s">
        <v>18</v>
      </c>
      <c r="D8" s="38"/>
      <c r="E8" s="39"/>
      <c r="F8" s="40"/>
      <c r="G8" s="41"/>
      <c r="H8" s="40"/>
      <c r="I8" s="42"/>
      <c r="J8" s="43"/>
      <c r="K8" s="40"/>
      <c r="L8" s="41"/>
      <c r="M8" s="43"/>
      <c r="N8" s="42"/>
      <c r="O8" s="39"/>
      <c r="P8" s="40"/>
      <c r="Q8" s="41"/>
      <c r="R8" s="43"/>
      <c r="S8" s="42"/>
      <c r="T8" s="39"/>
      <c r="U8" s="40"/>
      <c r="V8" s="41"/>
      <c r="W8" s="43"/>
      <c r="X8" s="42"/>
      <c r="Y8" s="44"/>
      <c r="Z8" s="45"/>
      <c r="AA8" s="46"/>
    </row>
    <row r="9" spans="1:27" ht="15">
      <c r="A9" s="25" t="s">
        <v>19</v>
      </c>
      <c r="B9" s="26" t="s">
        <v>20</v>
      </c>
      <c r="C9" s="26" t="s">
        <v>21</v>
      </c>
      <c r="D9" s="27">
        <v>2008</v>
      </c>
      <c r="E9" s="28">
        <v>0.5</v>
      </c>
      <c r="F9" s="29">
        <v>10</v>
      </c>
      <c r="G9" s="30">
        <v>9.65</v>
      </c>
      <c r="H9" s="29"/>
      <c r="I9" s="31">
        <f>E9+G9-H9</f>
        <v>10.15</v>
      </c>
      <c r="J9" s="32"/>
      <c r="K9" s="29"/>
      <c r="L9" s="30"/>
      <c r="M9" s="29"/>
      <c r="N9" s="31">
        <f>J9+L9-M9</f>
        <v>0</v>
      </c>
      <c r="O9" s="28">
        <v>0</v>
      </c>
      <c r="P9" s="29">
        <v>10</v>
      </c>
      <c r="Q9" s="30">
        <v>9.25</v>
      </c>
      <c r="R9" s="32"/>
      <c r="S9" s="31">
        <f>O9+Q9-R9</f>
        <v>9.25</v>
      </c>
      <c r="T9" s="28"/>
      <c r="U9" s="29"/>
      <c r="V9" s="30"/>
      <c r="W9" s="32"/>
      <c r="X9" s="31">
        <f>T9+V9-W9</f>
        <v>0</v>
      </c>
      <c r="Y9" s="33">
        <f>SUM(E9+J9+O9+T9)</f>
        <v>0.5</v>
      </c>
      <c r="Z9" s="34">
        <f>SUM(G9+L9+Q9+V9)</f>
        <v>18.9</v>
      </c>
      <c r="AA9" s="35">
        <f>$I9+$N9+$S9+$X9</f>
        <v>19.4</v>
      </c>
    </row>
    <row r="10" spans="1:27" ht="15">
      <c r="A10" s="36"/>
      <c r="B10" s="37" t="s">
        <v>17</v>
      </c>
      <c r="C10" s="37" t="s">
        <v>18</v>
      </c>
      <c r="D10" s="38"/>
      <c r="E10" s="39"/>
      <c r="F10" s="40"/>
      <c r="G10" s="41"/>
      <c r="H10" s="40"/>
      <c r="I10" s="42"/>
      <c r="J10" s="43"/>
      <c r="K10" s="40"/>
      <c r="L10" s="41"/>
      <c r="M10" s="43"/>
      <c r="N10" s="42"/>
      <c r="O10" s="39"/>
      <c r="P10" s="40"/>
      <c r="Q10" s="41"/>
      <c r="R10" s="43"/>
      <c r="S10" s="42"/>
      <c r="T10" s="39"/>
      <c r="U10" s="40"/>
      <c r="V10" s="41"/>
      <c r="W10" s="43"/>
      <c r="X10" s="42"/>
      <c r="Y10" s="44"/>
      <c r="Z10" s="45"/>
      <c r="AA10" s="46"/>
    </row>
    <row r="11" spans="1:27" ht="15">
      <c r="A11" s="25" t="s">
        <v>22</v>
      </c>
      <c r="B11" s="26" t="s">
        <v>23</v>
      </c>
      <c r="C11" s="26" t="s">
        <v>24</v>
      </c>
      <c r="D11" s="27">
        <v>2008</v>
      </c>
      <c r="E11" s="28">
        <v>0.5</v>
      </c>
      <c r="F11" s="29">
        <v>10</v>
      </c>
      <c r="G11" s="30">
        <v>9.7</v>
      </c>
      <c r="H11" s="29"/>
      <c r="I11" s="31">
        <f>E11+G11-H11</f>
        <v>10.2</v>
      </c>
      <c r="J11" s="32"/>
      <c r="K11" s="29"/>
      <c r="L11" s="30"/>
      <c r="M11" s="29"/>
      <c r="N11" s="31">
        <f>J11+L11-M11</f>
        <v>0</v>
      </c>
      <c r="O11" s="28">
        <v>0</v>
      </c>
      <c r="P11" s="29">
        <v>10</v>
      </c>
      <c r="Q11" s="30">
        <v>8.85</v>
      </c>
      <c r="R11" s="32"/>
      <c r="S11" s="31">
        <f>O11+Q11-R11</f>
        <v>8.85</v>
      </c>
      <c r="T11" s="28"/>
      <c r="U11" s="29"/>
      <c r="V11" s="30"/>
      <c r="W11" s="32"/>
      <c r="X11" s="31">
        <f>T11+V11-W11</f>
        <v>0</v>
      </c>
      <c r="Y11" s="33">
        <f>SUM(E11+J11+O11+T11)</f>
        <v>0.5</v>
      </c>
      <c r="Z11" s="34">
        <f>SUM(G11+L11+Q11+V11)</f>
        <v>18.549999999999997</v>
      </c>
      <c r="AA11" s="35">
        <f>$I11+$N11+$S11+$X11</f>
        <v>19.049999999999997</v>
      </c>
    </row>
    <row r="12" spans="1:27" ht="15">
      <c r="A12" s="36"/>
      <c r="B12" s="37" t="s">
        <v>25</v>
      </c>
      <c r="C12" s="37" t="s">
        <v>26</v>
      </c>
      <c r="D12" s="38"/>
      <c r="E12" s="39"/>
      <c r="F12" s="40"/>
      <c r="G12" s="41"/>
      <c r="H12" s="40"/>
      <c r="I12" s="42"/>
      <c r="J12" s="43"/>
      <c r="K12" s="40"/>
      <c r="L12" s="41"/>
      <c r="M12" s="43"/>
      <c r="N12" s="42"/>
      <c r="O12" s="39"/>
      <c r="P12" s="40"/>
      <c r="Q12" s="41"/>
      <c r="R12" s="43"/>
      <c r="S12" s="42"/>
      <c r="T12" s="39"/>
      <c r="U12" s="40"/>
      <c r="V12" s="41"/>
      <c r="W12" s="43"/>
      <c r="X12" s="42"/>
      <c r="Y12" s="44"/>
      <c r="Z12" s="45"/>
      <c r="AA12" s="46"/>
    </row>
    <row r="13" spans="1:27" ht="15">
      <c r="A13" s="25" t="s">
        <v>27</v>
      </c>
      <c r="B13" s="26" t="s">
        <v>28</v>
      </c>
      <c r="C13" s="26" t="s">
        <v>29</v>
      </c>
      <c r="D13" s="27">
        <v>2009</v>
      </c>
      <c r="E13" s="28">
        <v>0.5</v>
      </c>
      <c r="F13" s="29">
        <v>10</v>
      </c>
      <c r="G13" s="30">
        <v>9.8</v>
      </c>
      <c r="H13" s="29"/>
      <c r="I13" s="31">
        <f>E13+G13-H13</f>
        <v>10.3</v>
      </c>
      <c r="J13" s="32"/>
      <c r="K13" s="29"/>
      <c r="L13" s="30"/>
      <c r="M13" s="29"/>
      <c r="N13" s="31">
        <f>J13+L13-M13</f>
        <v>0</v>
      </c>
      <c r="O13" s="28">
        <v>0</v>
      </c>
      <c r="P13" s="29">
        <v>10</v>
      </c>
      <c r="Q13" s="30">
        <v>8.1</v>
      </c>
      <c r="R13" s="32"/>
      <c r="S13" s="31">
        <f>O13+Q13-R13</f>
        <v>8.1</v>
      </c>
      <c r="T13" s="28"/>
      <c r="U13" s="29"/>
      <c r="V13" s="30"/>
      <c r="W13" s="32"/>
      <c r="X13" s="31">
        <f>T13+V13-W13</f>
        <v>0</v>
      </c>
      <c r="Y13" s="33">
        <f>SUM(E13+J13+O13+T13)</f>
        <v>0.5</v>
      </c>
      <c r="Z13" s="34">
        <f>SUM(G13+L13+Q13+V13)</f>
        <v>17.9</v>
      </c>
      <c r="AA13" s="35">
        <f>$I13+$N13+$S13+$X13</f>
        <v>18.4</v>
      </c>
    </row>
    <row r="14" spans="1:27" ht="15">
      <c r="A14" s="36"/>
      <c r="B14" s="37" t="s">
        <v>30</v>
      </c>
      <c r="C14" s="37" t="s">
        <v>31</v>
      </c>
      <c r="D14" s="38"/>
      <c r="E14" s="39"/>
      <c r="F14" s="40"/>
      <c r="G14" s="41"/>
      <c r="H14" s="40"/>
      <c r="I14" s="42"/>
      <c r="J14" s="43"/>
      <c r="K14" s="40"/>
      <c r="L14" s="41"/>
      <c r="M14" s="43"/>
      <c r="N14" s="42"/>
      <c r="O14" s="39"/>
      <c r="P14" s="40"/>
      <c r="Q14" s="41"/>
      <c r="R14" s="43"/>
      <c r="S14" s="42"/>
      <c r="T14" s="39"/>
      <c r="U14" s="40"/>
      <c r="V14" s="41"/>
      <c r="W14" s="43"/>
      <c r="X14" s="42"/>
      <c r="Y14" s="44"/>
      <c r="Z14" s="45"/>
      <c r="AA14" s="46"/>
    </row>
    <row r="15" spans="1:27" ht="15">
      <c r="A15" s="25" t="s">
        <v>32</v>
      </c>
      <c r="B15" s="26" t="s">
        <v>33</v>
      </c>
      <c r="C15" s="26" t="s">
        <v>34</v>
      </c>
      <c r="D15" s="27">
        <v>2009</v>
      </c>
      <c r="E15" s="28">
        <v>0.5</v>
      </c>
      <c r="F15" s="29">
        <v>10</v>
      </c>
      <c r="G15" s="30">
        <v>9.45</v>
      </c>
      <c r="H15" s="29"/>
      <c r="I15" s="31">
        <f>E15+G15-H15</f>
        <v>9.95</v>
      </c>
      <c r="J15" s="32"/>
      <c r="K15" s="29"/>
      <c r="L15" s="30"/>
      <c r="M15" s="29"/>
      <c r="N15" s="31">
        <f>J15+L15-M15</f>
        <v>0</v>
      </c>
      <c r="O15" s="28">
        <v>0</v>
      </c>
      <c r="P15" s="29">
        <v>10</v>
      </c>
      <c r="Q15" s="30">
        <v>8.4</v>
      </c>
      <c r="R15" s="32"/>
      <c r="S15" s="31">
        <f>O15+Q15-R15</f>
        <v>8.4</v>
      </c>
      <c r="T15" s="28"/>
      <c r="U15" s="29"/>
      <c r="V15" s="30"/>
      <c r="W15" s="32"/>
      <c r="X15" s="31">
        <f>T15+V15-W15</f>
        <v>0</v>
      </c>
      <c r="Y15" s="33">
        <f>SUM(E15+J15+O15+T15)</f>
        <v>0.5</v>
      </c>
      <c r="Z15" s="34">
        <f>SUM(G15+L15+Q15+V15)</f>
        <v>17.85</v>
      </c>
      <c r="AA15" s="35">
        <f>$I15+$N15+$S15+$X15</f>
        <v>18.35</v>
      </c>
    </row>
    <row r="16" spans="1:27" ht="15">
      <c r="A16" s="36"/>
      <c r="B16" s="37" t="s">
        <v>25</v>
      </c>
      <c r="C16" s="37" t="s">
        <v>26</v>
      </c>
      <c r="D16" s="38"/>
      <c r="E16" s="39"/>
      <c r="F16" s="40"/>
      <c r="G16" s="41"/>
      <c r="H16" s="40"/>
      <c r="I16" s="42"/>
      <c r="J16" s="43"/>
      <c r="K16" s="40"/>
      <c r="L16" s="41"/>
      <c r="M16" s="43"/>
      <c r="N16" s="42"/>
      <c r="O16" s="39"/>
      <c r="P16" s="40"/>
      <c r="Q16" s="41"/>
      <c r="R16" s="43"/>
      <c r="S16" s="42"/>
      <c r="T16" s="39"/>
      <c r="U16" s="40"/>
      <c r="V16" s="41"/>
      <c r="W16" s="43"/>
      <c r="X16" s="42"/>
      <c r="Y16" s="44"/>
      <c r="Z16" s="45"/>
      <c r="AA16" s="46"/>
    </row>
    <row r="17" spans="1:27" ht="15">
      <c r="A17" s="25" t="s">
        <v>35</v>
      </c>
      <c r="B17" s="26" t="s">
        <v>36</v>
      </c>
      <c r="C17" s="26" t="s">
        <v>37</v>
      </c>
      <c r="D17" s="27">
        <v>2008</v>
      </c>
      <c r="E17" s="28">
        <v>0.5</v>
      </c>
      <c r="F17" s="29">
        <v>10</v>
      </c>
      <c r="G17" s="30">
        <v>9.7</v>
      </c>
      <c r="H17" s="29"/>
      <c r="I17" s="31">
        <f>E17+G17-H17</f>
        <v>10.2</v>
      </c>
      <c r="J17" s="32"/>
      <c r="K17" s="29"/>
      <c r="L17" s="30"/>
      <c r="M17" s="29"/>
      <c r="N17" s="31">
        <f>J17+L17-M17</f>
        <v>0</v>
      </c>
      <c r="O17" s="28">
        <v>0</v>
      </c>
      <c r="P17" s="29">
        <v>10</v>
      </c>
      <c r="Q17" s="30">
        <v>7.7</v>
      </c>
      <c r="R17" s="32"/>
      <c r="S17" s="31">
        <f>O17+Q17-R17</f>
        <v>7.7</v>
      </c>
      <c r="T17" s="28"/>
      <c r="U17" s="29"/>
      <c r="V17" s="30"/>
      <c r="W17" s="32"/>
      <c r="X17" s="31">
        <f>T17+V17-W17</f>
        <v>0</v>
      </c>
      <c r="Y17" s="33">
        <f>SUM(E17+J17+O17+T17)</f>
        <v>0.5</v>
      </c>
      <c r="Z17" s="34">
        <f>SUM(G17+L17+Q17+V17)</f>
        <v>17.4</v>
      </c>
      <c r="AA17" s="35">
        <f>$I17+$N17+$S17+$X17</f>
        <v>17.9</v>
      </c>
    </row>
    <row r="18" spans="1:27" ht="15">
      <c r="A18" s="36"/>
      <c r="B18" s="37" t="s">
        <v>30</v>
      </c>
      <c r="C18" s="37" t="s">
        <v>31</v>
      </c>
      <c r="D18" s="38"/>
      <c r="E18" s="39"/>
      <c r="F18" s="40"/>
      <c r="G18" s="41"/>
      <c r="H18" s="40"/>
      <c r="I18" s="42"/>
      <c r="J18" s="43"/>
      <c r="K18" s="40"/>
      <c r="L18" s="41"/>
      <c r="M18" s="43"/>
      <c r="N18" s="42"/>
      <c r="O18" s="39"/>
      <c r="P18" s="40"/>
      <c r="Q18" s="41"/>
      <c r="R18" s="43"/>
      <c r="S18" s="42"/>
      <c r="T18" s="39"/>
      <c r="U18" s="40"/>
      <c r="V18" s="41"/>
      <c r="W18" s="43"/>
      <c r="X18" s="42"/>
      <c r="Y18" s="44"/>
      <c r="Z18" s="45"/>
      <c r="AA18" s="46"/>
    </row>
    <row r="19" spans="1:27" ht="15">
      <c r="A19" s="25" t="s">
        <v>38</v>
      </c>
      <c r="B19" s="26" t="s">
        <v>39</v>
      </c>
      <c r="C19" s="26" t="s">
        <v>40</v>
      </c>
      <c r="D19" s="27">
        <v>2008</v>
      </c>
      <c r="E19" s="28">
        <v>0.5</v>
      </c>
      <c r="F19" s="29">
        <v>10</v>
      </c>
      <c r="G19" s="30">
        <v>9.55</v>
      </c>
      <c r="H19" s="29"/>
      <c r="I19" s="31">
        <f>E19+G19-H19</f>
        <v>10.05</v>
      </c>
      <c r="J19" s="32"/>
      <c r="K19" s="29"/>
      <c r="L19" s="30"/>
      <c r="M19" s="29"/>
      <c r="N19" s="31">
        <f>J19+L19-M19</f>
        <v>0</v>
      </c>
      <c r="O19" s="28">
        <v>0</v>
      </c>
      <c r="P19" s="29">
        <v>10</v>
      </c>
      <c r="Q19" s="30">
        <v>7.8</v>
      </c>
      <c r="R19" s="32"/>
      <c r="S19" s="31">
        <f>O19+Q19-R19</f>
        <v>7.8</v>
      </c>
      <c r="T19" s="28"/>
      <c r="U19" s="29"/>
      <c r="V19" s="30"/>
      <c r="W19" s="32"/>
      <c r="X19" s="31">
        <f>T19+V19-W19</f>
        <v>0</v>
      </c>
      <c r="Y19" s="33">
        <f>SUM(E19+J19+O19+T19)</f>
        <v>0.5</v>
      </c>
      <c r="Z19" s="34">
        <f>SUM(G19+L19+Q19+V19)</f>
        <v>17.35</v>
      </c>
      <c r="AA19" s="35">
        <f>$I19+$N19+$S19+$X19</f>
        <v>17.85</v>
      </c>
    </row>
    <row r="20" spans="1:27" ht="15">
      <c r="A20" s="36"/>
      <c r="B20" s="37" t="s">
        <v>30</v>
      </c>
      <c r="C20" s="37" t="s">
        <v>31</v>
      </c>
      <c r="D20" s="38"/>
      <c r="E20" s="39"/>
      <c r="F20" s="40"/>
      <c r="G20" s="41"/>
      <c r="H20" s="40"/>
      <c r="I20" s="42"/>
      <c r="J20" s="43"/>
      <c r="K20" s="40"/>
      <c r="L20" s="41"/>
      <c r="M20" s="43"/>
      <c r="N20" s="42"/>
      <c r="O20" s="39"/>
      <c r="P20" s="40"/>
      <c r="Q20" s="41"/>
      <c r="R20" s="43"/>
      <c r="S20" s="42"/>
      <c r="T20" s="39"/>
      <c r="U20" s="40"/>
      <c r="V20" s="41"/>
      <c r="W20" s="43"/>
      <c r="X20" s="42"/>
      <c r="Y20" s="44"/>
      <c r="Z20" s="45"/>
      <c r="AA20" s="46"/>
    </row>
    <row r="21" spans="1:27" ht="15">
      <c r="A21" s="25" t="s">
        <v>41</v>
      </c>
      <c r="B21" s="26" t="s">
        <v>42</v>
      </c>
      <c r="C21" s="26" t="s">
        <v>43</v>
      </c>
      <c r="D21" s="27">
        <v>2008</v>
      </c>
      <c r="E21" s="28">
        <v>0.5</v>
      </c>
      <c r="F21" s="29">
        <v>10</v>
      </c>
      <c r="G21" s="30">
        <v>9.4</v>
      </c>
      <c r="H21" s="29"/>
      <c r="I21" s="31">
        <f>E21+G21-H21</f>
        <v>9.9</v>
      </c>
      <c r="J21" s="32"/>
      <c r="K21" s="29"/>
      <c r="L21" s="30"/>
      <c r="M21" s="29"/>
      <c r="N21" s="31">
        <f>J21+L21-M21</f>
        <v>0</v>
      </c>
      <c r="O21" s="28">
        <v>0</v>
      </c>
      <c r="P21" s="29">
        <v>10</v>
      </c>
      <c r="Q21" s="30">
        <v>7.7</v>
      </c>
      <c r="R21" s="32"/>
      <c r="S21" s="31">
        <f>O21+Q21-R21</f>
        <v>7.7</v>
      </c>
      <c r="T21" s="28"/>
      <c r="U21" s="29"/>
      <c r="V21" s="30"/>
      <c r="W21" s="32"/>
      <c r="X21" s="31">
        <f>T21+V21-W21</f>
        <v>0</v>
      </c>
      <c r="Y21" s="33">
        <f>SUM(E21+J21+O21+T21)</f>
        <v>0.5</v>
      </c>
      <c r="Z21" s="34">
        <f>SUM(G21+L21+Q21+V21)</f>
        <v>17.1</v>
      </c>
      <c r="AA21" s="35">
        <f>$I21+$N21+$S21+$X21</f>
        <v>17.6</v>
      </c>
    </row>
    <row r="22" spans="1:27" ht="15">
      <c r="A22" s="36"/>
      <c r="B22" s="37" t="s">
        <v>44</v>
      </c>
      <c r="C22" s="37" t="s">
        <v>45</v>
      </c>
      <c r="D22" s="38"/>
      <c r="E22" s="39"/>
      <c r="F22" s="40"/>
      <c r="G22" s="41"/>
      <c r="H22" s="40"/>
      <c r="I22" s="42"/>
      <c r="J22" s="43"/>
      <c r="K22" s="40"/>
      <c r="L22" s="41"/>
      <c r="M22" s="43"/>
      <c r="N22" s="42"/>
      <c r="O22" s="39"/>
      <c r="P22" s="40"/>
      <c r="Q22" s="41"/>
      <c r="R22" s="43"/>
      <c r="S22" s="42"/>
      <c r="T22" s="39"/>
      <c r="U22" s="40"/>
      <c r="V22" s="41"/>
      <c r="W22" s="43"/>
      <c r="X22" s="42"/>
      <c r="Y22" s="44"/>
      <c r="Z22" s="45"/>
      <c r="AA22" s="46"/>
    </row>
    <row r="23" spans="1:27" ht="15">
      <c r="A23" s="25" t="s">
        <v>46</v>
      </c>
      <c r="B23" s="26" t="s">
        <v>47</v>
      </c>
      <c r="C23" s="26" t="s">
        <v>48</v>
      </c>
      <c r="D23" s="27">
        <v>2008</v>
      </c>
      <c r="E23" s="28">
        <v>0.5</v>
      </c>
      <c r="F23" s="29">
        <v>10</v>
      </c>
      <c r="G23" s="30">
        <v>9.35</v>
      </c>
      <c r="H23" s="29"/>
      <c r="I23" s="31">
        <f>E23+G23-H23</f>
        <v>9.85</v>
      </c>
      <c r="J23" s="32"/>
      <c r="K23" s="29"/>
      <c r="L23" s="30"/>
      <c r="M23" s="29"/>
      <c r="N23" s="31">
        <f>J23+L23-M23</f>
        <v>0</v>
      </c>
      <c r="O23" s="28">
        <v>0</v>
      </c>
      <c r="P23" s="29">
        <v>10</v>
      </c>
      <c r="Q23" s="30">
        <v>7.45</v>
      </c>
      <c r="R23" s="32"/>
      <c r="S23" s="31">
        <f>O23+Q23-R23</f>
        <v>7.45</v>
      </c>
      <c r="T23" s="28"/>
      <c r="U23" s="29"/>
      <c r="V23" s="30"/>
      <c r="W23" s="32"/>
      <c r="X23" s="31">
        <f>T23+V23-W23</f>
        <v>0</v>
      </c>
      <c r="Y23" s="33">
        <f>SUM(E23+J23+O23+T23)</f>
        <v>0.5</v>
      </c>
      <c r="Z23" s="34">
        <f>SUM(G23+L23+Q23+V23)</f>
        <v>16.8</v>
      </c>
      <c r="AA23" s="35">
        <f>$I23+$N23+$S23+$X23</f>
        <v>17.3</v>
      </c>
    </row>
    <row r="24" spans="1:27" ht="15">
      <c r="A24" s="36"/>
      <c r="B24" s="37" t="s">
        <v>17</v>
      </c>
      <c r="C24" s="37" t="s">
        <v>18</v>
      </c>
      <c r="D24" s="38"/>
      <c r="E24" s="39"/>
      <c r="F24" s="40"/>
      <c r="G24" s="41"/>
      <c r="H24" s="40"/>
      <c r="I24" s="42"/>
      <c r="J24" s="43"/>
      <c r="K24" s="40"/>
      <c r="L24" s="41"/>
      <c r="M24" s="43"/>
      <c r="N24" s="42"/>
      <c r="O24" s="39"/>
      <c r="P24" s="40"/>
      <c r="Q24" s="41"/>
      <c r="R24" s="43"/>
      <c r="S24" s="42"/>
      <c r="T24" s="39"/>
      <c r="U24" s="40"/>
      <c r="V24" s="41"/>
      <c r="W24" s="43"/>
      <c r="X24" s="42"/>
      <c r="Y24" s="44"/>
      <c r="Z24" s="45"/>
      <c r="AA24" s="46"/>
    </row>
    <row r="25" spans="1:27" ht="15">
      <c r="A25" s="25" t="s">
        <v>49</v>
      </c>
      <c r="B25" s="26" t="s">
        <v>50</v>
      </c>
      <c r="C25" s="26" t="s">
        <v>51</v>
      </c>
      <c r="D25" s="27">
        <v>2008</v>
      </c>
      <c r="E25" s="28">
        <v>0.5</v>
      </c>
      <c r="F25" s="29">
        <v>10</v>
      </c>
      <c r="G25" s="30">
        <v>8.3</v>
      </c>
      <c r="H25" s="29"/>
      <c r="I25" s="31">
        <f>E25+G25-H25</f>
        <v>8.8</v>
      </c>
      <c r="J25" s="32"/>
      <c r="K25" s="29"/>
      <c r="L25" s="30"/>
      <c r="M25" s="29"/>
      <c r="N25" s="31">
        <f>J25+L25-M25</f>
        <v>0</v>
      </c>
      <c r="O25" s="28">
        <v>0</v>
      </c>
      <c r="P25" s="29">
        <v>10</v>
      </c>
      <c r="Q25" s="30">
        <v>8.3</v>
      </c>
      <c r="R25" s="32"/>
      <c r="S25" s="31">
        <f>O25+Q25-R25</f>
        <v>8.3</v>
      </c>
      <c r="T25" s="28"/>
      <c r="U25" s="29"/>
      <c r="V25" s="30"/>
      <c r="W25" s="32"/>
      <c r="X25" s="31">
        <f>T25+V25-W25</f>
        <v>0</v>
      </c>
      <c r="Y25" s="33">
        <f>SUM(E25+J25+O25+T25)</f>
        <v>0.5</v>
      </c>
      <c r="Z25" s="34">
        <f>SUM(G25+L25+Q25+V25)</f>
        <v>16.6</v>
      </c>
      <c r="AA25" s="35">
        <f>$I25+$N25+$S25+$X25</f>
        <v>17.1</v>
      </c>
    </row>
    <row r="26" spans="1:27" ht="15">
      <c r="A26" s="36"/>
      <c r="B26" s="37" t="s">
        <v>52</v>
      </c>
      <c r="C26" s="37" t="s">
        <v>53</v>
      </c>
      <c r="D26" s="38"/>
      <c r="E26" s="39"/>
      <c r="F26" s="40"/>
      <c r="G26" s="41"/>
      <c r="H26" s="40"/>
      <c r="I26" s="42"/>
      <c r="J26" s="43"/>
      <c r="K26" s="40"/>
      <c r="L26" s="41"/>
      <c r="M26" s="43"/>
      <c r="N26" s="42"/>
      <c r="O26" s="39"/>
      <c r="P26" s="40"/>
      <c r="Q26" s="41"/>
      <c r="R26" s="43"/>
      <c r="S26" s="42"/>
      <c r="T26" s="39"/>
      <c r="U26" s="40"/>
      <c r="V26" s="41"/>
      <c r="W26" s="43"/>
      <c r="X26" s="42"/>
      <c r="Y26" s="44"/>
      <c r="Z26" s="45"/>
      <c r="AA26" s="46"/>
    </row>
    <row r="27" spans="1:27" ht="15">
      <c r="A27" s="25" t="s">
        <v>54</v>
      </c>
      <c r="B27" s="26" t="s">
        <v>55</v>
      </c>
      <c r="C27" s="26" t="s">
        <v>56</v>
      </c>
      <c r="D27" s="27">
        <v>2008</v>
      </c>
      <c r="E27" s="28">
        <v>0.5</v>
      </c>
      <c r="F27" s="29">
        <v>10</v>
      </c>
      <c r="G27" s="30">
        <v>9.4</v>
      </c>
      <c r="H27" s="29"/>
      <c r="I27" s="31">
        <f>E27+G27-H27</f>
        <v>9.9</v>
      </c>
      <c r="J27" s="32"/>
      <c r="K27" s="29"/>
      <c r="L27" s="30"/>
      <c r="M27" s="29"/>
      <c r="N27" s="31">
        <f>J27+L27-M27</f>
        <v>0</v>
      </c>
      <c r="O27" s="28">
        <v>0</v>
      </c>
      <c r="P27" s="29">
        <v>10</v>
      </c>
      <c r="Q27" s="30">
        <v>7.2</v>
      </c>
      <c r="R27" s="32"/>
      <c r="S27" s="31">
        <f>O27+Q27-R27</f>
        <v>7.2</v>
      </c>
      <c r="T27" s="28"/>
      <c r="U27" s="29"/>
      <c r="V27" s="30"/>
      <c r="W27" s="32"/>
      <c r="X27" s="31">
        <f>T27+V27-W27</f>
        <v>0</v>
      </c>
      <c r="Y27" s="33">
        <f>SUM(E27+J27+O27+T27)</f>
        <v>0.5</v>
      </c>
      <c r="Z27" s="34">
        <f>SUM(G27+L27+Q27+V27)</f>
        <v>16.6</v>
      </c>
      <c r="AA27" s="35">
        <f>$I27+$N27+$S27+$X27</f>
        <v>17.1</v>
      </c>
    </row>
    <row r="28" spans="1:27" ht="15">
      <c r="A28" s="36"/>
      <c r="B28" s="37" t="s">
        <v>25</v>
      </c>
      <c r="C28" s="37" t="s">
        <v>26</v>
      </c>
      <c r="D28" s="38"/>
      <c r="E28" s="39"/>
      <c r="F28" s="40"/>
      <c r="G28" s="41"/>
      <c r="H28" s="40"/>
      <c r="I28" s="42"/>
      <c r="J28" s="43"/>
      <c r="K28" s="40"/>
      <c r="L28" s="41"/>
      <c r="M28" s="43"/>
      <c r="N28" s="42"/>
      <c r="O28" s="39"/>
      <c r="P28" s="40"/>
      <c r="Q28" s="41"/>
      <c r="R28" s="43"/>
      <c r="S28" s="42"/>
      <c r="T28" s="39"/>
      <c r="U28" s="40"/>
      <c r="V28" s="41"/>
      <c r="W28" s="43"/>
      <c r="X28" s="42"/>
      <c r="Y28" s="44"/>
      <c r="Z28" s="45"/>
      <c r="AA28" s="46"/>
    </row>
    <row r="29" spans="1:27" ht="15">
      <c r="A29" s="25" t="s">
        <v>57</v>
      </c>
      <c r="B29" s="26" t="s">
        <v>58</v>
      </c>
      <c r="C29" s="26" t="s">
        <v>37</v>
      </c>
      <c r="D29" s="27">
        <v>2008</v>
      </c>
      <c r="E29" s="28">
        <v>0.5</v>
      </c>
      <c r="F29" s="29">
        <v>10</v>
      </c>
      <c r="G29" s="30">
        <v>9.5</v>
      </c>
      <c r="H29" s="29"/>
      <c r="I29" s="31">
        <f>E29+G29-H29</f>
        <v>10</v>
      </c>
      <c r="J29" s="32"/>
      <c r="K29" s="29"/>
      <c r="L29" s="30"/>
      <c r="M29" s="29"/>
      <c r="N29" s="31">
        <f>J29+L29-M29</f>
        <v>0</v>
      </c>
      <c r="O29" s="28">
        <v>0</v>
      </c>
      <c r="P29" s="29">
        <v>10</v>
      </c>
      <c r="Q29" s="30">
        <v>6.9</v>
      </c>
      <c r="R29" s="32"/>
      <c r="S29" s="31">
        <f>O29+Q29-R29</f>
        <v>6.9</v>
      </c>
      <c r="T29" s="28"/>
      <c r="U29" s="29"/>
      <c r="V29" s="30"/>
      <c r="W29" s="32"/>
      <c r="X29" s="31">
        <f>T29+V29-W29</f>
        <v>0</v>
      </c>
      <c r="Y29" s="33">
        <f>SUM(E29+J29+O29+T29)</f>
        <v>0.5</v>
      </c>
      <c r="Z29" s="34">
        <f>SUM(G29+L29+Q29+V29)</f>
        <v>16.4</v>
      </c>
      <c r="AA29" s="35">
        <f>$I29+$N29+$S29+$X29</f>
        <v>16.9</v>
      </c>
    </row>
    <row r="30" spans="1:27" ht="15">
      <c r="A30" s="36"/>
      <c r="B30" s="37" t="s">
        <v>30</v>
      </c>
      <c r="C30" s="37" t="s">
        <v>31</v>
      </c>
      <c r="D30" s="38"/>
      <c r="E30" s="39"/>
      <c r="F30" s="40"/>
      <c r="G30" s="41"/>
      <c r="H30" s="40"/>
      <c r="I30" s="42"/>
      <c r="J30" s="43"/>
      <c r="K30" s="40"/>
      <c r="L30" s="41"/>
      <c r="M30" s="43"/>
      <c r="N30" s="42"/>
      <c r="O30" s="39"/>
      <c r="P30" s="40"/>
      <c r="Q30" s="41"/>
      <c r="R30" s="43"/>
      <c r="S30" s="42"/>
      <c r="T30" s="39"/>
      <c r="U30" s="40"/>
      <c r="V30" s="41"/>
      <c r="W30" s="43"/>
      <c r="X30" s="42"/>
      <c r="Y30" s="44"/>
      <c r="Z30" s="45"/>
      <c r="AA30" s="46"/>
    </row>
    <row r="31" spans="1:27" ht="15">
      <c r="A31" s="25" t="s">
        <v>59</v>
      </c>
      <c r="B31" s="26" t="s">
        <v>60</v>
      </c>
      <c r="C31" s="26" t="s">
        <v>61</v>
      </c>
      <c r="D31" s="27">
        <v>2008</v>
      </c>
      <c r="E31" s="28">
        <v>0.5</v>
      </c>
      <c r="F31" s="29">
        <v>10</v>
      </c>
      <c r="G31" s="30">
        <v>7.75</v>
      </c>
      <c r="H31" s="29"/>
      <c r="I31" s="31">
        <f>E31+G31-H31</f>
        <v>8.25</v>
      </c>
      <c r="J31" s="32"/>
      <c r="K31" s="29"/>
      <c r="L31" s="30"/>
      <c r="M31" s="29"/>
      <c r="N31" s="31">
        <f>J31+L31-M31</f>
        <v>0</v>
      </c>
      <c r="O31" s="28">
        <v>0</v>
      </c>
      <c r="P31" s="29">
        <v>10</v>
      </c>
      <c r="Q31" s="30">
        <v>7.75</v>
      </c>
      <c r="R31" s="32"/>
      <c r="S31" s="31">
        <f>O31+Q31-R31</f>
        <v>7.75</v>
      </c>
      <c r="T31" s="28"/>
      <c r="U31" s="29"/>
      <c r="V31" s="30"/>
      <c r="W31" s="32"/>
      <c r="X31" s="31">
        <f>T31+V31-W31</f>
        <v>0</v>
      </c>
      <c r="Y31" s="33">
        <f>SUM(E31+J31+O31+T31)</f>
        <v>0.5</v>
      </c>
      <c r="Z31" s="34">
        <f>SUM(G31+L31+Q31+V31)</f>
        <v>15.5</v>
      </c>
      <c r="AA31" s="35">
        <f>$I31+$N31+$S31+$X31</f>
        <v>16</v>
      </c>
    </row>
    <row r="32" spans="1:27" ht="15">
      <c r="A32" s="36"/>
      <c r="B32" s="37" t="s">
        <v>52</v>
      </c>
      <c r="C32" s="37" t="s">
        <v>53</v>
      </c>
      <c r="D32" s="38"/>
      <c r="E32" s="39"/>
      <c r="F32" s="40"/>
      <c r="G32" s="41"/>
      <c r="H32" s="40"/>
      <c r="I32" s="42"/>
      <c r="J32" s="43"/>
      <c r="K32" s="40"/>
      <c r="L32" s="41"/>
      <c r="M32" s="43"/>
      <c r="N32" s="42"/>
      <c r="O32" s="39"/>
      <c r="P32" s="40"/>
      <c r="Q32" s="41"/>
      <c r="R32" s="43"/>
      <c r="S32" s="42"/>
      <c r="T32" s="39"/>
      <c r="U32" s="40"/>
      <c r="V32" s="41"/>
      <c r="W32" s="43"/>
      <c r="X32" s="42"/>
      <c r="Y32" s="44"/>
      <c r="Z32" s="45"/>
      <c r="AA32" s="46"/>
    </row>
    <row r="33" spans="1:27" ht="15">
      <c r="A33" s="25" t="s">
        <v>62</v>
      </c>
      <c r="B33" s="26" t="s">
        <v>63</v>
      </c>
      <c r="C33" s="26" t="s">
        <v>64</v>
      </c>
      <c r="D33" s="27">
        <v>2008</v>
      </c>
      <c r="E33" s="28">
        <v>0.5</v>
      </c>
      <c r="F33" s="29">
        <v>10</v>
      </c>
      <c r="G33" s="30">
        <v>7.7</v>
      </c>
      <c r="H33" s="29"/>
      <c r="I33" s="31">
        <f>E33+G33-H33</f>
        <v>8.2</v>
      </c>
      <c r="J33" s="32"/>
      <c r="K33" s="29"/>
      <c r="L33" s="30"/>
      <c r="M33" s="29"/>
      <c r="N33" s="31">
        <f>J33+L33-M33</f>
        <v>0</v>
      </c>
      <c r="O33" s="28">
        <v>0</v>
      </c>
      <c r="P33" s="29">
        <v>10</v>
      </c>
      <c r="Q33" s="30">
        <v>7.7</v>
      </c>
      <c r="R33" s="32"/>
      <c r="S33" s="31">
        <f>O33+Q33-R33</f>
        <v>7.7</v>
      </c>
      <c r="T33" s="28"/>
      <c r="U33" s="29"/>
      <c r="V33" s="30"/>
      <c r="W33" s="32"/>
      <c r="X33" s="31">
        <f>T33+V33-W33</f>
        <v>0</v>
      </c>
      <c r="Y33" s="33">
        <f>SUM(E33+J33+O33+T33)</f>
        <v>0.5</v>
      </c>
      <c r="Z33" s="34">
        <f>SUM(G33+L33+Q33+V33)</f>
        <v>15.4</v>
      </c>
      <c r="AA33" s="35">
        <f>$I33+$N33+$S33+$X33</f>
        <v>15.899999999999999</v>
      </c>
    </row>
    <row r="34" spans="1:27" ht="15">
      <c r="A34" s="36"/>
      <c r="B34" s="37" t="s">
        <v>52</v>
      </c>
      <c r="C34" s="37" t="s">
        <v>53</v>
      </c>
      <c r="D34" s="38"/>
      <c r="E34" s="39"/>
      <c r="F34" s="40"/>
      <c r="G34" s="41"/>
      <c r="H34" s="40"/>
      <c r="I34" s="42"/>
      <c r="J34" s="43"/>
      <c r="K34" s="40"/>
      <c r="L34" s="41"/>
      <c r="M34" s="43"/>
      <c r="N34" s="42"/>
      <c r="O34" s="39"/>
      <c r="P34" s="40"/>
      <c r="Q34" s="41"/>
      <c r="R34" s="43"/>
      <c r="S34" s="42"/>
      <c r="T34" s="39"/>
      <c r="U34" s="40"/>
      <c r="V34" s="41"/>
      <c r="W34" s="43"/>
      <c r="X34" s="42"/>
      <c r="Y34" s="44"/>
      <c r="Z34" s="45"/>
      <c r="AA34" s="46"/>
    </row>
    <row r="35" spans="1:27" ht="15">
      <c r="A35" s="25" t="s">
        <v>65</v>
      </c>
      <c r="B35" s="26" t="s">
        <v>66</v>
      </c>
      <c r="C35" s="26" t="s">
        <v>37</v>
      </c>
      <c r="D35" s="27">
        <v>2010</v>
      </c>
      <c r="E35" s="28">
        <v>0.5</v>
      </c>
      <c r="F35" s="29">
        <v>10</v>
      </c>
      <c r="G35" s="30">
        <v>6.9</v>
      </c>
      <c r="H35" s="29"/>
      <c r="I35" s="31">
        <f>E35+G35-H35</f>
        <v>7.4</v>
      </c>
      <c r="J35" s="32"/>
      <c r="K35" s="29"/>
      <c r="L35" s="30"/>
      <c r="M35" s="29"/>
      <c r="N35" s="31">
        <f>J35+L35-M35</f>
        <v>0</v>
      </c>
      <c r="O35" s="28">
        <v>0</v>
      </c>
      <c r="P35" s="29">
        <v>10</v>
      </c>
      <c r="Q35" s="30">
        <v>6.9</v>
      </c>
      <c r="R35" s="32"/>
      <c r="S35" s="31">
        <f>O35+Q35-R35</f>
        <v>6.9</v>
      </c>
      <c r="T35" s="28"/>
      <c r="U35" s="29"/>
      <c r="V35" s="30"/>
      <c r="W35" s="32"/>
      <c r="X35" s="31">
        <f>T35+V35-W35</f>
        <v>0</v>
      </c>
      <c r="Y35" s="33">
        <f>SUM(E35+J35+O35+T35)</f>
        <v>0.5</v>
      </c>
      <c r="Z35" s="34">
        <f>SUM(G35+L35+Q35+V35)</f>
        <v>13.8</v>
      </c>
      <c r="AA35" s="35">
        <f>$I35+$N35+$S35+$X35</f>
        <v>14.3</v>
      </c>
    </row>
    <row r="36" spans="1:27" ht="15">
      <c r="A36" s="36"/>
      <c r="B36" s="37" t="s">
        <v>52</v>
      </c>
      <c r="C36" s="37" t="s">
        <v>53</v>
      </c>
      <c r="D36" s="38"/>
      <c r="E36" s="39"/>
      <c r="F36" s="40"/>
      <c r="G36" s="41"/>
      <c r="H36" s="40"/>
      <c r="I36" s="42"/>
      <c r="J36" s="43"/>
      <c r="K36" s="40"/>
      <c r="L36" s="41"/>
      <c r="M36" s="43"/>
      <c r="N36" s="42"/>
      <c r="O36" s="39"/>
      <c r="P36" s="40"/>
      <c r="Q36" s="41"/>
      <c r="R36" s="43"/>
      <c r="S36" s="42"/>
      <c r="T36" s="39"/>
      <c r="U36" s="40"/>
      <c r="V36" s="41"/>
      <c r="W36" s="43"/>
      <c r="X36" s="42"/>
      <c r="Y36" s="44"/>
      <c r="Z36" s="45"/>
      <c r="AA36" s="46"/>
    </row>
  </sheetData>
  <sheetProtection/>
  <mergeCells count="7">
    <mergeCell ref="E1:V1"/>
    <mergeCell ref="X1:AA1"/>
    <mergeCell ref="B3:AA3"/>
    <mergeCell ref="E5:I5"/>
    <mergeCell ref="J5:N5"/>
    <mergeCell ref="O5:S5"/>
    <mergeCell ref="T5:X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PageLayoutView="0" workbookViewId="0" topLeftCell="A1">
      <selection activeCell="AC26" sqref="AC26"/>
    </sheetView>
  </sheetViews>
  <sheetFormatPr defaultColWidth="9.140625" defaultRowHeight="15"/>
  <cols>
    <col min="1" max="1" width="4.28125" style="0" bestFit="1" customWidth="1"/>
    <col min="2" max="2" width="13.28125" style="0" customWidth="1"/>
    <col min="3" max="3" width="10.421875" style="0" customWidth="1"/>
    <col min="4" max="4" width="4.140625" style="58" bestFit="1" customWidth="1"/>
    <col min="5" max="5" width="4.00390625" style="0" bestFit="1" customWidth="1"/>
    <col min="6" max="6" width="4.421875" style="0" bestFit="1" customWidth="1"/>
    <col min="7" max="7" width="4.8515625" style="0" bestFit="1" customWidth="1"/>
    <col min="8" max="8" width="3.7109375" style="0" customWidth="1"/>
    <col min="9" max="9" width="7.28125" style="0" bestFit="1" customWidth="1"/>
    <col min="10" max="10" width="3.7109375" style="0" customWidth="1"/>
    <col min="11" max="11" width="4.421875" style="0" bestFit="1" customWidth="1"/>
    <col min="12" max="13" width="3.7109375" style="0" customWidth="1"/>
    <col min="14" max="14" width="7.57421875" style="0" customWidth="1"/>
    <col min="15" max="15" width="4.00390625" style="0" bestFit="1" customWidth="1"/>
    <col min="16" max="16" width="4.421875" style="0" bestFit="1" customWidth="1"/>
    <col min="17" max="17" width="4.8515625" style="0" bestFit="1" customWidth="1"/>
    <col min="18" max="18" width="3.7109375" style="0" customWidth="1"/>
    <col min="19" max="19" width="7.140625" style="0" customWidth="1"/>
    <col min="20" max="20" width="4.00390625" style="0" bestFit="1" customWidth="1"/>
    <col min="21" max="21" width="4.421875" style="0" bestFit="1" customWidth="1"/>
    <col min="22" max="22" width="4.8515625" style="0" bestFit="1" customWidth="1"/>
    <col min="23" max="23" width="3.7109375" style="0" customWidth="1"/>
    <col min="24" max="24" width="7.28125" style="0" customWidth="1"/>
    <col min="25" max="25" width="5.28125" style="0" bestFit="1" customWidth="1"/>
    <col min="26" max="26" width="5.7109375" style="0" bestFit="1" customWidth="1"/>
    <col min="27" max="27" width="8.57421875" style="0" bestFit="1" customWidth="1"/>
  </cols>
  <sheetData>
    <row r="1" spans="1:27" ht="20.25">
      <c r="A1" s="1"/>
      <c r="B1" s="2"/>
      <c r="C1" s="2"/>
      <c r="D1" s="109"/>
      <c r="E1" s="59" t="s">
        <v>0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4"/>
      <c r="X1" s="60" t="s">
        <v>1</v>
      </c>
      <c r="Y1" s="60"/>
      <c r="Z1" s="60"/>
      <c r="AA1" s="60"/>
    </row>
    <row r="2" spans="1:27" ht="3" customHeight="1">
      <c r="A2" s="5"/>
      <c r="B2" s="6"/>
      <c r="C2" s="6"/>
      <c r="D2" s="110"/>
      <c r="E2" s="8"/>
      <c r="F2" s="8"/>
      <c r="G2" s="9"/>
      <c r="H2" s="8"/>
      <c r="I2" s="9"/>
      <c r="J2" s="8"/>
      <c r="K2" s="8"/>
      <c r="L2" s="9"/>
      <c r="M2" s="8"/>
      <c r="N2" s="9"/>
      <c r="O2" s="10"/>
      <c r="P2" s="8"/>
      <c r="Q2" s="11"/>
      <c r="R2" s="10"/>
      <c r="S2" s="9"/>
      <c r="T2" s="8"/>
      <c r="U2" s="8"/>
      <c r="V2" s="9"/>
      <c r="W2" s="8"/>
      <c r="X2" s="9"/>
      <c r="Y2" s="8"/>
      <c r="Z2" s="9"/>
      <c r="AA2" s="9"/>
    </row>
    <row r="3" spans="1:27" ht="15">
      <c r="A3" s="12"/>
      <c r="B3" s="61" t="s">
        <v>67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 ht="3" customHeight="1" thickBot="1">
      <c r="A4" s="5"/>
      <c r="B4" s="6"/>
      <c r="C4" s="6"/>
      <c r="D4" s="110"/>
      <c r="E4" s="8"/>
      <c r="F4" s="8"/>
      <c r="G4" s="9"/>
      <c r="H4" s="8"/>
      <c r="I4" s="9"/>
      <c r="J4" s="8"/>
      <c r="K4" s="8"/>
      <c r="L4" s="9"/>
      <c r="M4" s="8"/>
      <c r="N4" s="9"/>
      <c r="O4" s="10"/>
      <c r="P4" s="8"/>
      <c r="Q4" s="11"/>
      <c r="R4" s="10"/>
      <c r="S4" s="9"/>
      <c r="T4" s="8"/>
      <c r="U4" s="8"/>
      <c r="V4" s="9"/>
      <c r="W4" s="8"/>
      <c r="X4" s="9"/>
      <c r="Y4" s="8"/>
      <c r="Z4" s="9"/>
      <c r="AA4" s="9"/>
    </row>
    <row r="5" spans="1:27" ht="25.5">
      <c r="A5" s="13" t="s">
        <v>3</v>
      </c>
      <c r="B5" s="14" t="s">
        <v>4</v>
      </c>
      <c r="C5" s="14" t="s">
        <v>5</v>
      </c>
      <c r="D5" s="111" t="s">
        <v>6</v>
      </c>
      <c r="E5" s="62"/>
      <c r="F5" s="63"/>
      <c r="G5" s="63"/>
      <c r="H5" s="63"/>
      <c r="I5" s="64"/>
      <c r="J5" s="63"/>
      <c r="K5" s="63"/>
      <c r="L5" s="63"/>
      <c r="M5" s="63"/>
      <c r="N5" s="63"/>
      <c r="O5" s="62"/>
      <c r="P5" s="63"/>
      <c r="Q5" s="63"/>
      <c r="R5" s="63"/>
      <c r="S5" s="64"/>
      <c r="T5" s="62"/>
      <c r="U5" s="63"/>
      <c r="V5" s="63"/>
      <c r="W5" s="63"/>
      <c r="X5" s="64"/>
      <c r="Y5" s="16" t="s">
        <v>7</v>
      </c>
      <c r="Z5" s="17" t="s">
        <v>7</v>
      </c>
      <c r="AA5" s="18"/>
    </row>
    <row r="6" spans="1:27" ht="17.25" thickBot="1">
      <c r="A6" s="87"/>
      <c r="B6" s="88"/>
      <c r="C6" s="88"/>
      <c r="D6" s="112"/>
      <c r="E6" s="89" t="s">
        <v>8</v>
      </c>
      <c r="F6" s="90" t="s">
        <v>9</v>
      </c>
      <c r="G6" s="91" t="s">
        <v>10</v>
      </c>
      <c r="H6" s="92" t="s">
        <v>11</v>
      </c>
      <c r="I6" s="93" t="s">
        <v>12</v>
      </c>
      <c r="J6" s="89" t="s">
        <v>8</v>
      </c>
      <c r="K6" s="90" t="s">
        <v>9</v>
      </c>
      <c r="L6" s="91" t="s">
        <v>10</v>
      </c>
      <c r="M6" s="92" t="s">
        <v>11</v>
      </c>
      <c r="N6" s="93" t="s">
        <v>12</v>
      </c>
      <c r="O6" s="89" t="s">
        <v>8</v>
      </c>
      <c r="P6" s="90" t="s">
        <v>9</v>
      </c>
      <c r="Q6" s="91" t="s">
        <v>10</v>
      </c>
      <c r="R6" s="92" t="s">
        <v>11</v>
      </c>
      <c r="S6" s="93" t="s">
        <v>12</v>
      </c>
      <c r="T6" s="89" t="s">
        <v>8</v>
      </c>
      <c r="U6" s="90" t="s">
        <v>9</v>
      </c>
      <c r="V6" s="91" t="s">
        <v>10</v>
      </c>
      <c r="W6" s="92" t="s">
        <v>11</v>
      </c>
      <c r="X6" s="93" t="s">
        <v>12</v>
      </c>
      <c r="Y6" s="94" t="s">
        <v>8</v>
      </c>
      <c r="Z6" s="95" t="s">
        <v>10</v>
      </c>
      <c r="AA6" s="96" t="s">
        <v>13</v>
      </c>
    </row>
    <row r="7" spans="1:27" ht="15">
      <c r="A7" s="47" t="s">
        <v>14</v>
      </c>
      <c r="B7" s="97" t="s">
        <v>68</v>
      </c>
      <c r="C7" s="97" t="s">
        <v>69</v>
      </c>
      <c r="D7" s="113">
        <v>2007</v>
      </c>
      <c r="E7" s="48">
        <v>1.5</v>
      </c>
      <c r="F7" s="49">
        <v>10</v>
      </c>
      <c r="G7" s="50">
        <v>9.3</v>
      </c>
      <c r="H7" s="49"/>
      <c r="I7" s="51">
        <f>E7+G7-H7</f>
        <v>10.8</v>
      </c>
      <c r="J7" s="52"/>
      <c r="K7" s="49"/>
      <c r="L7" s="50"/>
      <c r="M7" s="49"/>
      <c r="N7" s="51">
        <f>J7+L7-M7</f>
        <v>0</v>
      </c>
      <c r="O7" s="48">
        <v>3.6</v>
      </c>
      <c r="P7" s="49">
        <v>10</v>
      </c>
      <c r="Q7" s="50">
        <v>7.8</v>
      </c>
      <c r="R7" s="52"/>
      <c r="S7" s="51">
        <f>O7+Q7-R7</f>
        <v>11.4</v>
      </c>
      <c r="T7" s="48">
        <v>4.4</v>
      </c>
      <c r="U7" s="49"/>
      <c r="V7" s="50">
        <v>8</v>
      </c>
      <c r="W7" s="52"/>
      <c r="X7" s="51">
        <f>T7+V7-W7</f>
        <v>12.4</v>
      </c>
      <c r="Y7" s="53">
        <f>SUM(E7+J7+O7+T7)</f>
        <v>9.5</v>
      </c>
      <c r="Z7" s="54">
        <f>SUM(G7+L7+Q7+V7)</f>
        <v>25.1</v>
      </c>
      <c r="AA7" s="55">
        <f>$I7+$N7+$S7+$X7</f>
        <v>34.6</v>
      </c>
    </row>
    <row r="8" spans="1:27" ht="15">
      <c r="A8" s="36"/>
      <c r="B8" s="37" t="s">
        <v>17</v>
      </c>
      <c r="C8" s="37" t="s">
        <v>18</v>
      </c>
      <c r="D8" s="114"/>
      <c r="E8" s="39"/>
      <c r="F8" s="40"/>
      <c r="G8" s="41"/>
      <c r="H8" s="40"/>
      <c r="I8" s="42"/>
      <c r="J8" s="43"/>
      <c r="K8" s="40"/>
      <c r="L8" s="41"/>
      <c r="M8" s="43"/>
      <c r="N8" s="42"/>
      <c r="O8" s="39"/>
      <c r="P8" s="40"/>
      <c r="Q8" s="41"/>
      <c r="R8" s="43"/>
      <c r="S8" s="42"/>
      <c r="T8" s="39"/>
      <c r="U8" s="40"/>
      <c r="V8" s="41"/>
      <c r="W8" s="43"/>
      <c r="X8" s="42"/>
      <c r="Y8" s="44"/>
      <c r="Z8" s="45"/>
      <c r="AA8" s="46"/>
    </row>
    <row r="9" spans="1:27" ht="15">
      <c r="A9" s="25" t="s">
        <v>19</v>
      </c>
      <c r="B9" s="26" t="s">
        <v>70</v>
      </c>
      <c r="C9" s="26" t="s">
        <v>71</v>
      </c>
      <c r="D9" s="115">
        <v>2007</v>
      </c>
      <c r="E9" s="28">
        <v>1.5</v>
      </c>
      <c r="F9" s="29">
        <v>10</v>
      </c>
      <c r="G9" s="30">
        <v>9.9</v>
      </c>
      <c r="H9" s="29"/>
      <c r="I9" s="31">
        <f>E9+G9-H9</f>
        <v>11.4</v>
      </c>
      <c r="J9" s="32"/>
      <c r="K9" s="29"/>
      <c r="L9" s="30"/>
      <c r="M9" s="29"/>
      <c r="N9" s="31">
        <f>J9+L9-M9</f>
        <v>0</v>
      </c>
      <c r="O9" s="28">
        <v>3.9</v>
      </c>
      <c r="P9" s="29">
        <v>10</v>
      </c>
      <c r="Q9" s="30">
        <v>7.5</v>
      </c>
      <c r="R9" s="32"/>
      <c r="S9" s="31">
        <f>O9+Q9-R9</f>
        <v>11.4</v>
      </c>
      <c r="T9" s="28">
        <v>3.9</v>
      </c>
      <c r="U9" s="29"/>
      <c r="V9" s="30">
        <v>7.25</v>
      </c>
      <c r="W9" s="32"/>
      <c r="X9" s="31">
        <f>T9+V9-W9</f>
        <v>11.15</v>
      </c>
      <c r="Y9" s="33">
        <f>SUM(E9+J9+O9+T9)</f>
        <v>9.3</v>
      </c>
      <c r="Z9" s="34">
        <f>SUM(G9+L9+Q9+V9)</f>
        <v>24.65</v>
      </c>
      <c r="AA9" s="35">
        <f>$I9+$N9+$S9+$X9</f>
        <v>33.95</v>
      </c>
    </row>
    <row r="10" spans="1:27" ht="15">
      <c r="A10" s="36"/>
      <c r="B10" s="37" t="s">
        <v>25</v>
      </c>
      <c r="C10" s="37" t="s">
        <v>26</v>
      </c>
      <c r="D10" s="114"/>
      <c r="E10" s="39"/>
      <c r="F10" s="40"/>
      <c r="G10" s="41"/>
      <c r="H10" s="40"/>
      <c r="I10" s="42"/>
      <c r="J10" s="43"/>
      <c r="K10" s="40"/>
      <c r="L10" s="41"/>
      <c r="M10" s="43"/>
      <c r="N10" s="42"/>
      <c r="O10" s="39"/>
      <c r="P10" s="40"/>
      <c r="Q10" s="41"/>
      <c r="R10" s="43"/>
      <c r="S10" s="42"/>
      <c r="T10" s="39"/>
      <c r="U10" s="40"/>
      <c r="V10" s="41"/>
      <c r="W10" s="43"/>
      <c r="X10" s="42"/>
      <c r="Y10" s="44"/>
      <c r="Z10" s="45"/>
      <c r="AA10" s="46"/>
    </row>
    <row r="11" spans="1:27" ht="15">
      <c r="A11" s="25" t="s">
        <v>22</v>
      </c>
      <c r="B11" s="26" t="s">
        <v>72</v>
      </c>
      <c r="C11" s="26" t="s">
        <v>73</v>
      </c>
      <c r="D11" s="115">
        <v>2006</v>
      </c>
      <c r="E11" s="28">
        <v>1.5</v>
      </c>
      <c r="F11" s="29">
        <v>10</v>
      </c>
      <c r="G11" s="30">
        <v>8.6</v>
      </c>
      <c r="H11" s="29"/>
      <c r="I11" s="31">
        <f>E11+G11-H11</f>
        <v>10.1</v>
      </c>
      <c r="J11" s="32"/>
      <c r="K11" s="29"/>
      <c r="L11" s="30"/>
      <c r="M11" s="29"/>
      <c r="N11" s="31">
        <f>J11+L11-M11</f>
        <v>0</v>
      </c>
      <c r="O11" s="28">
        <v>3.3</v>
      </c>
      <c r="P11" s="29">
        <v>10</v>
      </c>
      <c r="Q11" s="30">
        <v>7.8</v>
      </c>
      <c r="R11" s="32"/>
      <c r="S11" s="31">
        <f>O11+Q11-R11</f>
        <v>11.1</v>
      </c>
      <c r="T11" s="28">
        <v>4.5</v>
      </c>
      <c r="U11" s="29"/>
      <c r="V11" s="30">
        <v>7.8</v>
      </c>
      <c r="W11" s="32"/>
      <c r="X11" s="31">
        <f>T11+V11-W11</f>
        <v>12.3</v>
      </c>
      <c r="Y11" s="33">
        <f>SUM(E11+J11+O11+T11)</f>
        <v>9.3</v>
      </c>
      <c r="Z11" s="34">
        <f>SUM(G11+L11+Q11+V11)</f>
        <v>24.2</v>
      </c>
      <c r="AA11" s="35">
        <f>$I11+$N11+$S11+$X11</f>
        <v>33.5</v>
      </c>
    </row>
    <row r="12" spans="1:27" ht="15">
      <c r="A12" s="36"/>
      <c r="B12" s="37" t="s">
        <v>17</v>
      </c>
      <c r="C12" s="37" t="s">
        <v>18</v>
      </c>
      <c r="D12" s="114"/>
      <c r="E12" s="39"/>
      <c r="F12" s="40"/>
      <c r="G12" s="41"/>
      <c r="H12" s="40"/>
      <c r="I12" s="42"/>
      <c r="J12" s="43"/>
      <c r="K12" s="40"/>
      <c r="L12" s="41"/>
      <c r="M12" s="43"/>
      <c r="N12" s="42"/>
      <c r="O12" s="39"/>
      <c r="P12" s="40"/>
      <c r="Q12" s="41"/>
      <c r="R12" s="43"/>
      <c r="S12" s="42"/>
      <c r="T12" s="39"/>
      <c r="U12" s="40"/>
      <c r="V12" s="41"/>
      <c r="W12" s="43"/>
      <c r="X12" s="42"/>
      <c r="Y12" s="44"/>
      <c r="Z12" s="45"/>
      <c r="AA12" s="46"/>
    </row>
    <row r="13" spans="1:27" ht="15">
      <c r="A13" s="25" t="s">
        <v>27</v>
      </c>
      <c r="B13" s="26" t="s">
        <v>74</v>
      </c>
      <c r="C13" s="26" t="s">
        <v>75</v>
      </c>
      <c r="D13" s="27">
        <v>2007</v>
      </c>
      <c r="E13" s="28">
        <v>1.5</v>
      </c>
      <c r="F13" s="29">
        <v>10</v>
      </c>
      <c r="G13" s="30">
        <v>8.75</v>
      </c>
      <c r="H13" s="29"/>
      <c r="I13" s="31">
        <f>E13+G13-H13</f>
        <v>10.25</v>
      </c>
      <c r="J13" s="32"/>
      <c r="K13" s="29"/>
      <c r="L13" s="30"/>
      <c r="M13" s="29"/>
      <c r="N13" s="31">
        <f>J13+L13-M13</f>
        <v>0</v>
      </c>
      <c r="O13" s="28">
        <v>3.6</v>
      </c>
      <c r="P13" s="29">
        <v>10</v>
      </c>
      <c r="Q13" s="30">
        <v>6.7</v>
      </c>
      <c r="R13" s="32"/>
      <c r="S13" s="31">
        <f>O13+Q13-R13</f>
        <v>10.3</v>
      </c>
      <c r="T13" s="28">
        <v>3.9</v>
      </c>
      <c r="U13" s="29"/>
      <c r="V13" s="30">
        <v>8.5</v>
      </c>
      <c r="W13" s="32"/>
      <c r="X13" s="31">
        <f>T13+V13-W13</f>
        <v>12.4</v>
      </c>
      <c r="Y13" s="33">
        <f>SUM(E13+J13+O13+T13)</f>
        <v>9</v>
      </c>
      <c r="Z13" s="34">
        <f>SUM(G13+L13+Q13+V13)</f>
        <v>23.95</v>
      </c>
      <c r="AA13" s="35">
        <f>$I13+$N13+$S13+$X13</f>
        <v>32.95</v>
      </c>
    </row>
    <row r="14" spans="1:27" ht="15">
      <c r="A14" s="36"/>
      <c r="B14" s="37" t="s">
        <v>76</v>
      </c>
      <c r="C14" s="37" t="s">
        <v>77</v>
      </c>
      <c r="D14" s="38"/>
      <c r="E14" s="39"/>
      <c r="F14" s="40"/>
      <c r="G14" s="41"/>
      <c r="H14" s="40"/>
      <c r="I14" s="42"/>
      <c r="J14" s="43"/>
      <c r="K14" s="40"/>
      <c r="L14" s="41"/>
      <c r="M14" s="43"/>
      <c r="N14" s="42"/>
      <c r="O14" s="39"/>
      <c r="P14" s="40"/>
      <c r="Q14" s="41"/>
      <c r="R14" s="43"/>
      <c r="S14" s="42"/>
      <c r="T14" s="39"/>
      <c r="U14" s="40"/>
      <c r="V14" s="41"/>
      <c r="W14" s="43"/>
      <c r="X14" s="42"/>
      <c r="Y14" s="44"/>
      <c r="Z14" s="45"/>
      <c r="AA14" s="46"/>
    </row>
    <row r="15" spans="1:27" ht="15">
      <c r="A15" s="25" t="s">
        <v>32</v>
      </c>
      <c r="B15" s="26" t="s">
        <v>78</v>
      </c>
      <c r="C15" s="26" t="s">
        <v>79</v>
      </c>
      <c r="D15" s="27">
        <v>2007</v>
      </c>
      <c r="E15" s="28">
        <v>1.5</v>
      </c>
      <c r="F15" s="29">
        <v>10</v>
      </c>
      <c r="G15" s="30">
        <v>9</v>
      </c>
      <c r="H15" s="29"/>
      <c r="I15" s="31">
        <f>E15+G15-H15</f>
        <v>10.5</v>
      </c>
      <c r="J15" s="32"/>
      <c r="K15" s="29"/>
      <c r="L15" s="30"/>
      <c r="M15" s="29"/>
      <c r="N15" s="31">
        <f>J15+L15-M15</f>
        <v>0</v>
      </c>
      <c r="O15" s="28">
        <v>3.5</v>
      </c>
      <c r="P15" s="29">
        <v>10</v>
      </c>
      <c r="Q15" s="30">
        <v>6.9</v>
      </c>
      <c r="R15" s="32"/>
      <c r="S15" s="31">
        <f>O15+Q15-R15</f>
        <v>10.4</v>
      </c>
      <c r="T15" s="28">
        <v>4</v>
      </c>
      <c r="U15" s="29"/>
      <c r="V15" s="30">
        <v>7.9</v>
      </c>
      <c r="W15" s="32"/>
      <c r="X15" s="31">
        <f>T15+V15-W15</f>
        <v>11.9</v>
      </c>
      <c r="Y15" s="33">
        <f>SUM(E15+J15+O15+T15)</f>
        <v>9</v>
      </c>
      <c r="Z15" s="34">
        <f>SUM(G15+L15+Q15+V15)</f>
        <v>23.8</v>
      </c>
      <c r="AA15" s="35">
        <f>$I15+$N15+$S15+$X15</f>
        <v>32.8</v>
      </c>
    </row>
    <row r="16" spans="1:27" ht="15">
      <c r="A16" s="36"/>
      <c r="B16" s="37" t="s">
        <v>17</v>
      </c>
      <c r="C16" s="37" t="s">
        <v>80</v>
      </c>
      <c r="D16" s="38"/>
      <c r="E16" s="39"/>
      <c r="F16" s="40"/>
      <c r="G16" s="41"/>
      <c r="H16" s="40"/>
      <c r="I16" s="42"/>
      <c r="J16" s="43"/>
      <c r="K16" s="40"/>
      <c r="L16" s="41"/>
      <c r="M16" s="43"/>
      <c r="N16" s="42"/>
      <c r="O16" s="39"/>
      <c r="P16" s="40"/>
      <c r="Q16" s="41"/>
      <c r="R16" s="43"/>
      <c r="S16" s="42"/>
      <c r="T16" s="39"/>
      <c r="U16" s="40"/>
      <c r="V16" s="41"/>
      <c r="W16" s="43"/>
      <c r="X16" s="42"/>
      <c r="Y16" s="44"/>
      <c r="Z16" s="45"/>
      <c r="AA16" s="46"/>
    </row>
    <row r="17" spans="1:27" ht="15">
      <c r="A17" s="25" t="s">
        <v>35</v>
      </c>
      <c r="B17" s="26" t="s">
        <v>81</v>
      </c>
      <c r="C17" s="26" t="s">
        <v>82</v>
      </c>
      <c r="D17" s="27">
        <v>2007</v>
      </c>
      <c r="E17" s="28">
        <v>1.5</v>
      </c>
      <c r="F17" s="29">
        <v>10</v>
      </c>
      <c r="G17" s="30">
        <v>9</v>
      </c>
      <c r="H17" s="29"/>
      <c r="I17" s="31">
        <f>E17+G17-H17</f>
        <v>10.5</v>
      </c>
      <c r="J17" s="32"/>
      <c r="K17" s="29"/>
      <c r="L17" s="30"/>
      <c r="M17" s="29"/>
      <c r="N17" s="31">
        <f>J17+L17-M17</f>
        <v>0</v>
      </c>
      <c r="O17" s="28">
        <v>3.5</v>
      </c>
      <c r="P17" s="29">
        <v>10</v>
      </c>
      <c r="Q17" s="30">
        <v>5.8</v>
      </c>
      <c r="R17" s="32"/>
      <c r="S17" s="31">
        <f>O17+Q17-R17</f>
        <v>9.3</v>
      </c>
      <c r="T17" s="28">
        <v>4</v>
      </c>
      <c r="U17" s="29"/>
      <c r="V17" s="30">
        <v>7.7</v>
      </c>
      <c r="W17" s="32"/>
      <c r="X17" s="31">
        <f>T17+V17-W17</f>
        <v>11.7</v>
      </c>
      <c r="Y17" s="33">
        <f>SUM(E17+J17+O17+T17)</f>
        <v>9</v>
      </c>
      <c r="Z17" s="34">
        <f>SUM(G17+L17+Q17+V17)</f>
        <v>22.5</v>
      </c>
      <c r="AA17" s="35">
        <f>$I17+$N17+$S17+$X17</f>
        <v>31.5</v>
      </c>
    </row>
    <row r="18" spans="1:27" ht="15">
      <c r="A18" s="36"/>
      <c r="B18" s="37" t="s">
        <v>76</v>
      </c>
      <c r="C18" s="37" t="s">
        <v>77</v>
      </c>
      <c r="D18" s="38"/>
      <c r="E18" s="39"/>
      <c r="F18" s="40"/>
      <c r="G18" s="41"/>
      <c r="H18" s="40"/>
      <c r="I18" s="42"/>
      <c r="J18" s="43"/>
      <c r="K18" s="40"/>
      <c r="L18" s="41"/>
      <c r="M18" s="43"/>
      <c r="N18" s="42"/>
      <c r="O18" s="39"/>
      <c r="P18" s="40"/>
      <c r="Q18" s="41"/>
      <c r="R18" s="43"/>
      <c r="S18" s="42"/>
      <c r="T18" s="39"/>
      <c r="U18" s="40"/>
      <c r="V18" s="41"/>
      <c r="W18" s="43"/>
      <c r="X18" s="42"/>
      <c r="Y18" s="44"/>
      <c r="Z18" s="45"/>
      <c r="AA18" s="46"/>
    </row>
    <row r="19" spans="1:27" ht="15">
      <c r="A19" s="25" t="s">
        <v>38</v>
      </c>
      <c r="B19" s="26" t="s">
        <v>83</v>
      </c>
      <c r="C19" s="26" t="s">
        <v>84</v>
      </c>
      <c r="D19" s="27">
        <v>2008</v>
      </c>
      <c r="E19" s="28">
        <v>1.5</v>
      </c>
      <c r="F19" s="29">
        <v>10</v>
      </c>
      <c r="G19" s="30">
        <v>9.25</v>
      </c>
      <c r="H19" s="29"/>
      <c r="I19" s="31">
        <f>E19+G19-H19</f>
        <v>10.75</v>
      </c>
      <c r="J19" s="32"/>
      <c r="K19" s="29"/>
      <c r="L19" s="30"/>
      <c r="M19" s="29"/>
      <c r="N19" s="31">
        <f>J19+L19-M19</f>
        <v>0</v>
      </c>
      <c r="O19" s="28">
        <v>3.5</v>
      </c>
      <c r="P19" s="29">
        <v>10</v>
      </c>
      <c r="Q19" s="30">
        <v>6</v>
      </c>
      <c r="R19" s="32"/>
      <c r="S19" s="31">
        <f>O19+Q19-R19</f>
        <v>9.5</v>
      </c>
      <c r="T19" s="28">
        <v>4.5</v>
      </c>
      <c r="U19" s="29"/>
      <c r="V19" s="30">
        <v>6.7</v>
      </c>
      <c r="W19" s="32"/>
      <c r="X19" s="31">
        <f>T19+V19-W19</f>
        <v>11.2</v>
      </c>
      <c r="Y19" s="33">
        <f>SUM(E19+J19+O19+T19)</f>
        <v>9.5</v>
      </c>
      <c r="Z19" s="34">
        <f>SUM(G19+L19+Q19+V19)</f>
        <v>21.95</v>
      </c>
      <c r="AA19" s="35">
        <f>$I19+$N19+$S19+$X19</f>
        <v>31.45</v>
      </c>
    </row>
    <row r="20" spans="1:27" ht="15">
      <c r="A20" s="36"/>
      <c r="B20" s="37" t="s">
        <v>30</v>
      </c>
      <c r="C20" s="37" t="s">
        <v>31</v>
      </c>
      <c r="D20" s="38"/>
      <c r="E20" s="39"/>
      <c r="F20" s="40"/>
      <c r="G20" s="41"/>
      <c r="H20" s="40"/>
      <c r="I20" s="42"/>
      <c r="J20" s="43"/>
      <c r="K20" s="40"/>
      <c r="L20" s="41"/>
      <c r="M20" s="43"/>
      <c r="N20" s="42"/>
      <c r="O20" s="39"/>
      <c r="P20" s="40"/>
      <c r="Q20" s="41"/>
      <c r="R20" s="43"/>
      <c r="S20" s="42"/>
      <c r="T20" s="39"/>
      <c r="U20" s="40"/>
      <c r="V20" s="41"/>
      <c r="W20" s="43"/>
      <c r="X20" s="42"/>
      <c r="Y20" s="44"/>
      <c r="Z20" s="45"/>
      <c r="AA20" s="46"/>
    </row>
    <row r="21" spans="1:27" ht="15">
      <c r="A21" s="25" t="s">
        <v>41</v>
      </c>
      <c r="B21" s="26" t="s">
        <v>85</v>
      </c>
      <c r="C21" s="26" t="s">
        <v>86</v>
      </c>
      <c r="D21" s="27">
        <v>2006</v>
      </c>
      <c r="E21" s="28">
        <v>1.5</v>
      </c>
      <c r="F21" s="29">
        <v>10</v>
      </c>
      <c r="G21" s="30">
        <v>8.5</v>
      </c>
      <c r="H21" s="29"/>
      <c r="I21" s="31">
        <f>E21+G21-H21</f>
        <v>10</v>
      </c>
      <c r="J21" s="32"/>
      <c r="K21" s="29"/>
      <c r="L21" s="30"/>
      <c r="M21" s="29"/>
      <c r="N21" s="31">
        <f>J21+L21-M21</f>
        <v>0</v>
      </c>
      <c r="O21" s="28">
        <v>3.8</v>
      </c>
      <c r="P21" s="29">
        <v>10</v>
      </c>
      <c r="Q21" s="30">
        <v>5.5</v>
      </c>
      <c r="R21" s="32"/>
      <c r="S21" s="31">
        <f>O21+Q21-R21</f>
        <v>9.3</v>
      </c>
      <c r="T21" s="28">
        <v>4.2</v>
      </c>
      <c r="U21" s="29"/>
      <c r="V21" s="30">
        <v>7.3</v>
      </c>
      <c r="W21" s="32"/>
      <c r="X21" s="31">
        <f>T21+V21-W21</f>
        <v>11.5</v>
      </c>
      <c r="Y21" s="33">
        <f>SUM(E21+J21+O21+T21)</f>
        <v>9.5</v>
      </c>
      <c r="Z21" s="34">
        <f>SUM(G21+L21+Q21+V21)</f>
        <v>21.3</v>
      </c>
      <c r="AA21" s="35">
        <f>$I21+$N21+$S21+$X21</f>
        <v>30.8</v>
      </c>
    </row>
    <row r="22" spans="1:27" ht="15">
      <c r="A22" s="36"/>
      <c r="B22" s="37" t="s">
        <v>30</v>
      </c>
      <c r="C22" s="37" t="s">
        <v>31</v>
      </c>
      <c r="D22" s="38"/>
      <c r="E22" s="39"/>
      <c r="F22" s="40"/>
      <c r="G22" s="41"/>
      <c r="H22" s="40"/>
      <c r="I22" s="42"/>
      <c r="J22" s="43"/>
      <c r="K22" s="40"/>
      <c r="L22" s="41"/>
      <c r="M22" s="43"/>
      <c r="N22" s="42"/>
      <c r="O22" s="39"/>
      <c r="P22" s="40"/>
      <c r="Q22" s="41"/>
      <c r="R22" s="43"/>
      <c r="S22" s="42"/>
      <c r="T22" s="39"/>
      <c r="U22" s="40"/>
      <c r="V22" s="41"/>
      <c r="W22" s="43"/>
      <c r="X22" s="42"/>
      <c r="Y22" s="44"/>
      <c r="Z22" s="45"/>
      <c r="AA22" s="46"/>
    </row>
    <row r="23" spans="1:27" ht="15">
      <c r="A23" s="65" t="s">
        <v>46</v>
      </c>
      <c r="B23" s="66" t="s">
        <v>87</v>
      </c>
      <c r="C23" s="66" t="s">
        <v>34</v>
      </c>
      <c r="D23" s="67">
        <v>2006</v>
      </c>
      <c r="E23" s="68">
        <v>1.5</v>
      </c>
      <c r="F23" s="69">
        <v>10</v>
      </c>
      <c r="G23" s="70">
        <v>9.3</v>
      </c>
      <c r="H23" s="69"/>
      <c r="I23" s="71">
        <f>E23+G23-H23</f>
        <v>10.8</v>
      </c>
      <c r="J23" s="72"/>
      <c r="K23" s="69"/>
      <c r="L23" s="70"/>
      <c r="M23" s="69"/>
      <c r="N23" s="71">
        <f>J23+L23-M23</f>
        <v>0</v>
      </c>
      <c r="O23" s="68">
        <v>3.4</v>
      </c>
      <c r="P23" s="69">
        <v>10</v>
      </c>
      <c r="Q23" s="70">
        <v>6.4</v>
      </c>
      <c r="R23" s="72"/>
      <c r="S23" s="71">
        <f>O23+Q23-R23</f>
        <v>9.8</v>
      </c>
      <c r="T23" s="68">
        <v>3.7</v>
      </c>
      <c r="U23" s="69"/>
      <c r="V23" s="70">
        <v>6.3</v>
      </c>
      <c r="W23" s="72"/>
      <c r="X23" s="71">
        <f>T23+V23-W23</f>
        <v>10</v>
      </c>
      <c r="Y23" s="73">
        <f>SUM(E23+J23+O23+T23)</f>
        <v>8.600000000000001</v>
      </c>
      <c r="Z23" s="74">
        <f>SUM(G23+L23+Q23+V23)</f>
        <v>22</v>
      </c>
      <c r="AA23" s="75">
        <f>$I23+$N23+$S23+$X23</f>
        <v>30.6</v>
      </c>
    </row>
    <row r="24" spans="1:27" ht="15">
      <c r="A24" s="76"/>
      <c r="B24" s="77" t="s">
        <v>88</v>
      </c>
      <c r="C24" s="77" t="s">
        <v>89</v>
      </c>
      <c r="D24" s="78"/>
      <c r="E24" s="79"/>
      <c r="F24" s="80"/>
      <c r="G24" s="81"/>
      <c r="H24" s="80"/>
      <c r="I24" s="82"/>
      <c r="J24" s="83"/>
      <c r="K24" s="80"/>
      <c r="L24" s="81"/>
      <c r="M24" s="83"/>
      <c r="N24" s="82"/>
      <c r="O24" s="79"/>
      <c r="P24" s="80"/>
      <c r="Q24" s="81"/>
      <c r="R24" s="83"/>
      <c r="S24" s="82"/>
      <c r="T24" s="79"/>
      <c r="U24" s="80"/>
      <c r="V24" s="81"/>
      <c r="W24" s="83"/>
      <c r="X24" s="82"/>
      <c r="Y24" s="84"/>
      <c r="Z24" s="85"/>
      <c r="AA24" s="86"/>
    </row>
    <row r="25" spans="1:27" ht="15">
      <c r="A25" s="25" t="s">
        <v>49</v>
      </c>
      <c r="B25" s="26" t="s">
        <v>90</v>
      </c>
      <c r="C25" s="26" t="s">
        <v>91</v>
      </c>
      <c r="D25" s="27">
        <v>2007</v>
      </c>
      <c r="E25" s="28">
        <v>1.5</v>
      </c>
      <c r="F25" s="29">
        <v>10</v>
      </c>
      <c r="G25" s="30">
        <v>9.3</v>
      </c>
      <c r="H25" s="29"/>
      <c r="I25" s="31">
        <f>E25+G25-H25</f>
        <v>10.8</v>
      </c>
      <c r="J25" s="32"/>
      <c r="K25" s="29"/>
      <c r="L25" s="30"/>
      <c r="M25" s="29"/>
      <c r="N25" s="31">
        <f>J25+L25-M25</f>
        <v>0</v>
      </c>
      <c r="O25" s="28">
        <v>3.8</v>
      </c>
      <c r="P25" s="29">
        <v>10</v>
      </c>
      <c r="Q25" s="30">
        <v>4.3</v>
      </c>
      <c r="R25" s="32"/>
      <c r="S25" s="31">
        <f>O25+Q25-R25</f>
        <v>8.1</v>
      </c>
      <c r="T25" s="28">
        <v>4.1</v>
      </c>
      <c r="U25" s="29"/>
      <c r="V25" s="30">
        <v>7</v>
      </c>
      <c r="W25" s="32"/>
      <c r="X25" s="31">
        <f>T25+V25-W25</f>
        <v>11.1</v>
      </c>
      <c r="Y25" s="33">
        <f>SUM(E25+J25+O25+T25)</f>
        <v>9.399999999999999</v>
      </c>
      <c r="Z25" s="34">
        <f>SUM(G25+L25+Q25+V25)</f>
        <v>20.6</v>
      </c>
      <c r="AA25" s="35">
        <f>$I25+$N25+$S25+$X25</f>
        <v>30</v>
      </c>
    </row>
    <row r="26" spans="1:27" ht="15">
      <c r="A26" s="36"/>
      <c r="B26" s="37" t="s">
        <v>25</v>
      </c>
      <c r="C26" s="37" t="s">
        <v>26</v>
      </c>
      <c r="D26" s="38"/>
      <c r="E26" s="39"/>
      <c r="F26" s="40"/>
      <c r="G26" s="41"/>
      <c r="H26" s="40"/>
      <c r="I26" s="42"/>
      <c r="J26" s="43"/>
      <c r="K26" s="40"/>
      <c r="L26" s="41"/>
      <c r="M26" s="43"/>
      <c r="N26" s="42"/>
      <c r="O26" s="39"/>
      <c r="P26" s="40"/>
      <c r="Q26" s="41"/>
      <c r="R26" s="43"/>
      <c r="S26" s="42"/>
      <c r="T26" s="39"/>
      <c r="U26" s="40"/>
      <c r="V26" s="41"/>
      <c r="W26" s="43"/>
      <c r="X26" s="42"/>
      <c r="Y26" s="44"/>
      <c r="Z26" s="45"/>
      <c r="AA26" s="46"/>
    </row>
    <row r="27" spans="1:27" ht="15">
      <c r="A27" s="65" t="s">
        <v>54</v>
      </c>
      <c r="B27" s="66" t="s">
        <v>92</v>
      </c>
      <c r="C27" s="66" t="s">
        <v>93</v>
      </c>
      <c r="D27" s="67">
        <v>2007</v>
      </c>
      <c r="E27" s="68">
        <v>1.5</v>
      </c>
      <c r="F27" s="69">
        <v>10</v>
      </c>
      <c r="G27" s="70">
        <v>9.15</v>
      </c>
      <c r="H27" s="69"/>
      <c r="I27" s="71">
        <f>E27+G27-H27</f>
        <v>10.65</v>
      </c>
      <c r="J27" s="72"/>
      <c r="K27" s="69"/>
      <c r="L27" s="70"/>
      <c r="M27" s="69"/>
      <c r="N27" s="71">
        <f>J27+L27-M27</f>
        <v>0</v>
      </c>
      <c r="O27" s="68">
        <v>3.4</v>
      </c>
      <c r="P27" s="69">
        <v>10</v>
      </c>
      <c r="Q27" s="70">
        <v>4.9</v>
      </c>
      <c r="R27" s="72"/>
      <c r="S27" s="71">
        <f>O27+Q27-R27</f>
        <v>8.3</v>
      </c>
      <c r="T27" s="68">
        <v>3.9</v>
      </c>
      <c r="U27" s="69"/>
      <c r="V27" s="70">
        <v>6.2</v>
      </c>
      <c r="W27" s="72"/>
      <c r="X27" s="71">
        <f>T27+V27-W27</f>
        <v>10.1</v>
      </c>
      <c r="Y27" s="73">
        <f>SUM(E27+J27+O27+T27)</f>
        <v>8.8</v>
      </c>
      <c r="Z27" s="74">
        <f>SUM(G27+L27+Q27+V27)</f>
        <v>20.25</v>
      </c>
      <c r="AA27" s="75">
        <f>$I27+$N27+$S27+$X27</f>
        <v>29.050000000000004</v>
      </c>
    </row>
    <row r="28" spans="1:27" ht="15">
      <c r="A28" s="76"/>
      <c r="B28" s="77" t="s">
        <v>88</v>
      </c>
      <c r="C28" s="77" t="s">
        <v>89</v>
      </c>
      <c r="D28" s="78"/>
      <c r="E28" s="79"/>
      <c r="F28" s="80"/>
      <c r="G28" s="81"/>
      <c r="H28" s="80"/>
      <c r="I28" s="82"/>
      <c r="J28" s="83"/>
      <c r="K28" s="80"/>
      <c r="L28" s="81"/>
      <c r="M28" s="83"/>
      <c r="N28" s="82"/>
      <c r="O28" s="79"/>
      <c r="P28" s="80"/>
      <c r="Q28" s="81"/>
      <c r="R28" s="83"/>
      <c r="S28" s="82"/>
      <c r="T28" s="79"/>
      <c r="U28" s="80"/>
      <c r="V28" s="81"/>
      <c r="W28" s="83"/>
      <c r="X28" s="82"/>
      <c r="Y28" s="84"/>
      <c r="Z28" s="85"/>
      <c r="AA28" s="86"/>
    </row>
    <row r="29" spans="1:27" ht="15">
      <c r="A29" s="25" t="s">
        <v>57</v>
      </c>
      <c r="B29" s="26" t="s">
        <v>94</v>
      </c>
      <c r="C29" s="26" t="s">
        <v>75</v>
      </c>
      <c r="D29" s="27">
        <v>2007</v>
      </c>
      <c r="E29" s="28">
        <v>0.3</v>
      </c>
      <c r="F29" s="29">
        <v>8</v>
      </c>
      <c r="G29" s="30">
        <v>6.1</v>
      </c>
      <c r="H29" s="29"/>
      <c r="I29" s="31">
        <f>E29+G29-H29</f>
        <v>6.3999999999999995</v>
      </c>
      <c r="J29" s="32"/>
      <c r="K29" s="29"/>
      <c r="L29" s="30"/>
      <c r="M29" s="29"/>
      <c r="N29" s="31">
        <f>J29+L29-M29</f>
        <v>0</v>
      </c>
      <c r="O29" s="28">
        <v>3.7</v>
      </c>
      <c r="P29" s="29">
        <v>10</v>
      </c>
      <c r="Q29" s="30">
        <v>6.1</v>
      </c>
      <c r="R29" s="32"/>
      <c r="S29" s="31">
        <f>O29+Q29-R29</f>
        <v>9.8</v>
      </c>
      <c r="T29" s="28">
        <v>4.3</v>
      </c>
      <c r="U29" s="29"/>
      <c r="V29" s="30">
        <v>7.7</v>
      </c>
      <c r="W29" s="32"/>
      <c r="X29" s="31">
        <f>T29+V29-W29</f>
        <v>12</v>
      </c>
      <c r="Y29" s="33">
        <f>SUM(E29+J29+O29+T29)</f>
        <v>8.3</v>
      </c>
      <c r="Z29" s="34">
        <f>SUM(G29+L29+Q29+V29)</f>
        <v>19.9</v>
      </c>
      <c r="AA29" s="35">
        <f>$I29+$N29+$S29+$X29</f>
        <v>28.2</v>
      </c>
    </row>
    <row r="30" spans="1:27" ht="15">
      <c r="A30" s="36"/>
      <c r="B30" s="37" t="s">
        <v>30</v>
      </c>
      <c r="C30" s="37" t="s">
        <v>31</v>
      </c>
      <c r="D30" s="38"/>
      <c r="E30" s="39"/>
      <c r="F30" s="40"/>
      <c r="G30" s="41"/>
      <c r="H30" s="40"/>
      <c r="I30" s="42"/>
      <c r="J30" s="43"/>
      <c r="K30" s="40"/>
      <c r="L30" s="41"/>
      <c r="M30" s="43"/>
      <c r="N30" s="42"/>
      <c r="O30" s="39"/>
      <c r="P30" s="40"/>
      <c r="Q30" s="41"/>
      <c r="R30" s="43"/>
      <c r="S30" s="42"/>
      <c r="T30" s="39"/>
      <c r="U30" s="40"/>
      <c r="V30" s="41"/>
      <c r="W30" s="43"/>
      <c r="X30" s="42"/>
      <c r="Y30" s="44"/>
      <c r="Z30" s="45"/>
      <c r="AA30" s="46"/>
    </row>
    <row r="31" spans="1:27" ht="15">
      <c r="A31" s="25" t="s">
        <v>59</v>
      </c>
      <c r="B31" s="26" t="s">
        <v>95</v>
      </c>
      <c r="C31" s="26" t="s">
        <v>75</v>
      </c>
      <c r="D31" s="56">
        <v>2006</v>
      </c>
      <c r="E31" s="28">
        <v>0.3</v>
      </c>
      <c r="F31" s="29">
        <v>8</v>
      </c>
      <c r="G31" s="30">
        <v>7.1</v>
      </c>
      <c r="H31" s="29"/>
      <c r="I31" s="31">
        <f>E31+G31-H31</f>
        <v>7.3999999999999995</v>
      </c>
      <c r="J31" s="32"/>
      <c r="K31" s="29"/>
      <c r="L31" s="30"/>
      <c r="M31" s="29"/>
      <c r="N31" s="31">
        <f>J31+L31-M31</f>
        <v>0</v>
      </c>
      <c r="O31" s="28">
        <v>3.5</v>
      </c>
      <c r="P31" s="29">
        <v>10</v>
      </c>
      <c r="Q31" s="30">
        <v>5.9</v>
      </c>
      <c r="R31" s="32"/>
      <c r="S31" s="31">
        <f>O31+Q31-R31</f>
        <v>9.4</v>
      </c>
      <c r="T31" s="28">
        <v>3.5</v>
      </c>
      <c r="U31" s="29"/>
      <c r="V31" s="30">
        <v>7.45</v>
      </c>
      <c r="W31" s="32"/>
      <c r="X31" s="31">
        <f>T31+V31-W31</f>
        <v>10.95</v>
      </c>
      <c r="Y31" s="33">
        <f>SUM(E31+J31+O31+T31)</f>
        <v>7.3</v>
      </c>
      <c r="Z31" s="34">
        <f>SUM(G31+L31+Q31+V31)</f>
        <v>20.45</v>
      </c>
      <c r="AA31" s="35">
        <f>$I31+$N31+$S31+$X31</f>
        <v>27.75</v>
      </c>
    </row>
    <row r="32" spans="1:27" ht="15">
      <c r="A32" s="36"/>
      <c r="B32" s="37" t="s">
        <v>96</v>
      </c>
      <c r="C32" s="37" t="s">
        <v>45</v>
      </c>
      <c r="D32" s="57"/>
      <c r="E32" s="39"/>
      <c r="F32" s="40"/>
      <c r="G32" s="41"/>
      <c r="H32" s="40"/>
      <c r="I32" s="42"/>
      <c r="J32" s="43"/>
      <c r="K32" s="40"/>
      <c r="L32" s="41"/>
      <c r="M32" s="43"/>
      <c r="N32" s="42"/>
      <c r="O32" s="39"/>
      <c r="P32" s="40"/>
      <c r="Q32" s="41"/>
      <c r="R32" s="43"/>
      <c r="S32" s="42"/>
      <c r="T32" s="39"/>
      <c r="U32" s="40"/>
      <c r="V32" s="41"/>
      <c r="W32" s="43"/>
      <c r="X32" s="42"/>
      <c r="Y32" s="44"/>
      <c r="Z32" s="45"/>
      <c r="AA32" s="46"/>
    </row>
    <row r="33" spans="1:27" ht="15">
      <c r="A33" s="25" t="s">
        <v>62</v>
      </c>
      <c r="B33" s="26" t="s">
        <v>97</v>
      </c>
      <c r="C33" s="26" t="s">
        <v>98</v>
      </c>
      <c r="D33" s="27">
        <v>2006</v>
      </c>
      <c r="E33" s="28">
        <v>0.3</v>
      </c>
      <c r="F33" s="29">
        <v>8</v>
      </c>
      <c r="G33" s="30">
        <v>7.15</v>
      </c>
      <c r="H33" s="29"/>
      <c r="I33" s="31">
        <f>E33+G33-H33</f>
        <v>7.45</v>
      </c>
      <c r="J33" s="32"/>
      <c r="K33" s="29"/>
      <c r="L33" s="30"/>
      <c r="M33" s="29"/>
      <c r="N33" s="31">
        <f>J33+L33-M33</f>
        <v>0</v>
      </c>
      <c r="O33" s="28">
        <v>3.2</v>
      </c>
      <c r="P33" s="29">
        <v>10</v>
      </c>
      <c r="Q33" s="30">
        <v>5.1</v>
      </c>
      <c r="R33" s="32"/>
      <c r="S33" s="31">
        <f>O33+Q33-R33</f>
        <v>8.3</v>
      </c>
      <c r="T33" s="28">
        <v>3.7</v>
      </c>
      <c r="U33" s="29"/>
      <c r="V33" s="30">
        <v>6.85</v>
      </c>
      <c r="W33" s="32"/>
      <c r="X33" s="31">
        <f>T33+V33-W33</f>
        <v>10.55</v>
      </c>
      <c r="Y33" s="33">
        <f>SUM(E33+J33+O33+T33)</f>
        <v>7.2</v>
      </c>
      <c r="Z33" s="34">
        <f>SUM(G33+L33+Q33+V33)</f>
        <v>19.1</v>
      </c>
      <c r="AA33" s="35">
        <f>$I33+$N33+$S33+$X33</f>
        <v>26.3</v>
      </c>
    </row>
    <row r="34" spans="1:27" ht="15">
      <c r="A34" s="36"/>
      <c r="B34" s="37" t="s">
        <v>25</v>
      </c>
      <c r="C34" s="37" t="s">
        <v>26</v>
      </c>
      <c r="D34" s="38"/>
      <c r="E34" s="39"/>
      <c r="F34" s="40"/>
      <c r="G34" s="41"/>
      <c r="H34" s="40"/>
      <c r="I34" s="42"/>
      <c r="J34" s="43"/>
      <c r="K34" s="40"/>
      <c r="L34" s="41"/>
      <c r="M34" s="43"/>
      <c r="N34" s="42"/>
      <c r="O34" s="39"/>
      <c r="P34" s="40"/>
      <c r="Q34" s="41"/>
      <c r="R34" s="43"/>
      <c r="S34" s="42"/>
      <c r="T34" s="39"/>
      <c r="U34" s="40"/>
      <c r="V34" s="41"/>
      <c r="W34" s="43"/>
      <c r="X34" s="42"/>
      <c r="Y34" s="44"/>
      <c r="Z34" s="45"/>
      <c r="AA34" s="46"/>
    </row>
    <row r="35" spans="1:27" ht="15">
      <c r="A35" s="25" t="s">
        <v>65</v>
      </c>
      <c r="B35" s="26" t="s">
        <v>99</v>
      </c>
      <c r="C35" s="26" t="s">
        <v>100</v>
      </c>
      <c r="D35" s="56">
        <v>2006</v>
      </c>
      <c r="E35" s="28">
        <v>0.3</v>
      </c>
      <c r="F35" s="29">
        <v>8</v>
      </c>
      <c r="G35" s="30">
        <v>7.15</v>
      </c>
      <c r="H35" s="29"/>
      <c r="I35" s="31">
        <f>E35+G35-H35</f>
        <v>7.45</v>
      </c>
      <c r="J35" s="32"/>
      <c r="K35" s="29"/>
      <c r="L35" s="30"/>
      <c r="M35" s="29"/>
      <c r="N35" s="31">
        <f>J35+L35-M35</f>
        <v>0</v>
      </c>
      <c r="O35" s="28">
        <v>2.6</v>
      </c>
      <c r="P35" s="29">
        <v>10</v>
      </c>
      <c r="Q35" s="30">
        <v>3.4</v>
      </c>
      <c r="R35" s="32"/>
      <c r="S35" s="31">
        <f>O35+Q35-R35</f>
        <v>6</v>
      </c>
      <c r="T35" s="28">
        <v>3.4</v>
      </c>
      <c r="U35" s="29"/>
      <c r="V35" s="30">
        <v>7.4</v>
      </c>
      <c r="W35" s="32"/>
      <c r="X35" s="31">
        <f>T35+V35-W35</f>
        <v>10.8</v>
      </c>
      <c r="Y35" s="33">
        <f>SUM(E35+J35+O35+T35)</f>
        <v>6.3</v>
      </c>
      <c r="Z35" s="34">
        <f>SUM(G35+L35+Q35+V35)</f>
        <v>17.950000000000003</v>
      </c>
      <c r="AA35" s="35">
        <f>$I35+$N35+$S35+$X35</f>
        <v>24.25</v>
      </c>
    </row>
    <row r="36" spans="1:27" ht="15">
      <c r="A36" s="36"/>
      <c r="B36" s="37" t="s">
        <v>96</v>
      </c>
      <c r="C36" s="37" t="s">
        <v>45</v>
      </c>
      <c r="D36" s="57"/>
      <c r="E36" s="39"/>
      <c r="F36" s="40"/>
      <c r="G36" s="41"/>
      <c r="H36" s="40"/>
      <c r="I36" s="42"/>
      <c r="J36" s="43"/>
      <c r="K36" s="40"/>
      <c r="L36" s="41"/>
      <c r="M36" s="43"/>
      <c r="N36" s="42"/>
      <c r="O36" s="39"/>
      <c r="P36" s="40"/>
      <c r="Q36" s="41"/>
      <c r="R36" s="43"/>
      <c r="S36" s="42"/>
      <c r="T36" s="39"/>
      <c r="U36" s="40"/>
      <c r="V36" s="41"/>
      <c r="W36" s="43"/>
      <c r="X36" s="42"/>
      <c r="Y36" s="44"/>
      <c r="Z36" s="45"/>
      <c r="AA36" s="46"/>
    </row>
    <row r="37" spans="1:27" ht="15">
      <c r="A37" s="25" t="s">
        <v>101</v>
      </c>
      <c r="B37" s="26" t="s">
        <v>102</v>
      </c>
      <c r="C37" s="26" t="s">
        <v>34</v>
      </c>
      <c r="D37" s="56">
        <v>2006</v>
      </c>
      <c r="E37" s="28">
        <v>0.3</v>
      </c>
      <c r="F37" s="29">
        <v>8</v>
      </c>
      <c r="G37" s="30">
        <v>6.9</v>
      </c>
      <c r="H37" s="29"/>
      <c r="I37" s="31">
        <f>E37+G37-H37</f>
        <v>7.2</v>
      </c>
      <c r="J37" s="32"/>
      <c r="K37" s="29"/>
      <c r="L37" s="30"/>
      <c r="M37" s="29"/>
      <c r="N37" s="31">
        <f>J37+L37-M37</f>
        <v>0</v>
      </c>
      <c r="O37" s="28">
        <v>2.5</v>
      </c>
      <c r="P37" s="29">
        <v>10</v>
      </c>
      <c r="Q37" s="30">
        <v>5.7</v>
      </c>
      <c r="R37" s="32">
        <v>2</v>
      </c>
      <c r="S37" s="31">
        <f>O37+Q37-R37</f>
        <v>6.199999999999999</v>
      </c>
      <c r="T37" s="28">
        <v>2.9</v>
      </c>
      <c r="U37" s="29"/>
      <c r="V37" s="30">
        <v>7.25</v>
      </c>
      <c r="W37" s="32"/>
      <c r="X37" s="31">
        <f>T37+V37-W37</f>
        <v>10.15</v>
      </c>
      <c r="Y37" s="33">
        <f>SUM(E37+J37+O37+T37)</f>
        <v>5.699999999999999</v>
      </c>
      <c r="Z37" s="34">
        <f>SUM(G37+L37+Q37+V37)</f>
        <v>19.85</v>
      </c>
      <c r="AA37" s="35">
        <f>$I37+$N37+$S37+$X37</f>
        <v>23.549999999999997</v>
      </c>
    </row>
    <row r="38" spans="1:27" ht="15">
      <c r="A38" s="36"/>
      <c r="B38" s="37" t="s">
        <v>96</v>
      </c>
      <c r="C38" s="37" t="s">
        <v>45</v>
      </c>
      <c r="D38" s="57"/>
      <c r="E38" s="39"/>
      <c r="F38" s="40"/>
      <c r="G38" s="41"/>
      <c r="H38" s="40"/>
      <c r="I38" s="42"/>
      <c r="J38" s="43"/>
      <c r="K38" s="40"/>
      <c r="L38" s="41"/>
      <c r="M38" s="43"/>
      <c r="N38" s="42"/>
      <c r="O38" s="39"/>
      <c r="P38" s="40"/>
      <c r="Q38" s="41"/>
      <c r="R38" s="43"/>
      <c r="S38" s="42"/>
      <c r="T38" s="39"/>
      <c r="U38" s="40"/>
      <c r="V38" s="41"/>
      <c r="W38" s="43"/>
      <c r="X38" s="42"/>
      <c r="Y38" s="44"/>
      <c r="Z38" s="45"/>
      <c r="AA38" s="46"/>
    </row>
    <row r="39" spans="1:27" ht="15">
      <c r="A39" s="25" t="s">
        <v>103</v>
      </c>
      <c r="B39" s="26" t="s">
        <v>104</v>
      </c>
      <c r="C39" s="26" t="s">
        <v>105</v>
      </c>
      <c r="D39" s="56">
        <v>2006</v>
      </c>
      <c r="E39" s="28">
        <v>0.3</v>
      </c>
      <c r="F39" s="29">
        <v>8</v>
      </c>
      <c r="G39" s="30">
        <v>6.8</v>
      </c>
      <c r="H39" s="29"/>
      <c r="I39" s="31">
        <f>E39+G39-H39</f>
        <v>7.1</v>
      </c>
      <c r="J39" s="32"/>
      <c r="K39" s="29"/>
      <c r="L39" s="30"/>
      <c r="M39" s="29"/>
      <c r="N39" s="31">
        <f>J39+L39-M39</f>
        <v>0</v>
      </c>
      <c r="O39" s="28">
        <v>1.9</v>
      </c>
      <c r="P39" s="29">
        <v>10</v>
      </c>
      <c r="Q39" s="30">
        <v>3.4</v>
      </c>
      <c r="R39" s="32">
        <v>2</v>
      </c>
      <c r="S39" s="31">
        <f>O39+Q39-R39</f>
        <v>3.3</v>
      </c>
      <c r="T39" s="28">
        <v>3.5</v>
      </c>
      <c r="U39" s="29"/>
      <c r="V39" s="30">
        <v>6</v>
      </c>
      <c r="W39" s="32"/>
      <c r="X39" s="31">
        <f>T39+V39-W39</f>
        <v>9.5</v>
      </c>
      <c r="Y39" s="33">
        <f>SUM(E39+J39+O39+T39)</f>
        <v>5.699999999999999</v>
      </c>
      <c r="Z39" s="34">
        <f>SUM(G39+L39+Q39+V39)</f>
        <v>16.2</v>
      </c>
      <c r="AA39" s="35">
        <f>$I39+$N39+$S39+$X39</f>
        <v>19.9</v>
      </c>
    </row>
    <row r="40" spans="1:27" ht="15.75" thickBot="1">
      <c r="A40" s="98"/>
      <c r="B40" s="99" t="s">
        <v>96</v>
      </c>
      <c r="C40" s="99" t="s">
        <v>45</v>
      </c>
      <c r="D40" s="100"/>
      <c r="E40" s="101"/>
      <c r="F40" s="102"/>
      <c r="G40" s="103"/>
      <c r="H40" s="102"/>
      <c r="I40" s="104"/>
      <c r="J40" s="105"/>
      <c r="K40" s="102"/>
      <c r="L40" s="103"/>
      <c r="M40" s="105"/>
      <c r="N40" s="104"/>
      <c r="O40" s="101"/>
      <c r="P40" s="102"/>
      <c r="Q40" s="103"/>
      <c r="R40" s="105"/>
      <c r="S40" s="104"/>
      <c r="T40" s="101"/>
      <c r="U40" s="102"/>
      <c r="V40" s="103"/>
      <c r="W40" s="105"/>
      <c r="X40" s="104"/>
      <c r="Y40" s="106"/>
      <c r="Z40" s="107"/>
      <c r="AA40" s="108"/>
    </row>
  </sheetData>
  <sheetProtection/>
  <mergeCells count="7">
    <mergeCell ref="E1:V1"/>
    <mergeCell ref="X1:AA1"/>
    <mergeCell ref="B3:AA3"/>
    <mergeCell ref="E5:I5"/>
    <mergeCell ref="J5:N5"/>
    <mergeCell ref="O5:S5"/>
    <mergeCell ref="T5:X5"/>
  </mergeCells>
  <printOptions/>
  <pageMargins left="0.12" right="0.2" top="0.18" bottom="0.17" header="0.13" footer="0.1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petr</cp:lastModifiedBy>
  <cp:lastPrinted>2014-10-19T15:19:40Z</cp:lastPrinted>
  <dcterms:created xsi:type="dcterms:W3CDTF">2014-10-19T13:04:43Z</dcterms:created>
  <dcterms:modified xsi:type="dcterms:W3CDTF">2014-10-19T16:33:46Z</dcterms:modified>
  <cp:category/>
  <cp:version/>
  <cp:contentType/>
  <cp:contentStatus/>
</cp:coreProperties>
</file>